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160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4" i="1"/>
  <c r="I194"/>
  <c r="H194"/>
  <c r="G194"/>
  <c r="F194"/>
  <c r="J175"/>
  <c r="I175"/>
  <c r="H175"/>
  <c r="G175"/>
  <c r="F175"/>
  <c r="F156"/>
  <c r="J137"/>
  <c r="I137"/>
  <c r="H137"/>
  <c r="G137"/>
  <c r="F137"/>
  <c r="J118"/>
  <c r="I118"/>
  <c r="H118"/>
  <c r="G118"/>
  <c r="F118"/>
  <c r="J80"/>
  <c r="I80"/>
  <c r="H80"/>
  <c r="G80"/>
  <c r="F80"/>
  <c r="J61"/>
  <c r="I61"/>
  <c r="H61"/>
  <c r="G61"/>
  <c r="F61"/>
  <c r="J23"/>
  <c r="I23"/>
  <c r="H23"/>
  <c r="G23"/>
  <c r="F23"/>
  <c r="F42"/>
  <c r="A195" l="1"/>
  <c r="A185"/>
  <c r="J184"/>
  <c r="I184"/>
  <c r="H184"/>
  <c r="G184"/>
  <c r="F184"/>
  <c r="A176"/>
  <c r="A166"/>
  <c r="J165"/>
  <c r="I165"/>
  <c r="H165"/>
  <c r="G165"/>
  <c r="F165"/>
  <c r="A157"/>
  <c r="J156"/>
  <c r="I156"/>
  <c r="H156"/>
  <c r="G156"/>
  <c r="A147"/>
  <c r="J146"/>
  <c r="I146"/>
  <c r="H146"/>
  <c r="G146"/>
  <c r="F146"/>
  <c r="A138"/>
  <c r="A128"/>
  <c r="J127"/>
  <c r="I127"/>
  <c r="H127"/>
  <c r="G127"/>
  <c r="F127"/>
  <c r="A119"/>
  <c r="A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B71"/>
  <c r="A71"/>
  <c r="J70"/>
  <c r="I70"/>
  <c r="H70"/>
  <c r="G70"/>
  <c r="F70"/>
  <c r="B62"/>
  <c r="A62"/>
  <c r="B52"/>
  <c r="A52"/>
  <c r="J51"/>
  <c r="I51"/>
  <c r="H51"/>
  <c r="G51"/>
  <c r="F51"/>
  <c r="B43"/>
  <c r="A43"/>
  <c r="J42"/>
  <c r="I42"/>
  <c r="H42"/>
  <c r="G42"/>
  <c r="B33"/>
  <c r="A33"/>
  <c r="J32"/>
  <c r="I32"/>
  <c r="H32"/>
  <c r="G32"/>
  <c r="F32"/>
  <c r="B24"/>
  <c r="A24"/>
  <c r="B14"/>
  <c r="A14"/>
  <c r="J13"/>
  <c r="I13"/>
  <c r="H13"/>
  <c r="G13"/>
  <c r="F13"/>
</calcChain>
</file>

<file path=xl/sharedStrings.xml><?xml version="1.0" encoding="utf-8"?>
<sst xmlns="http://schemas.openxmlformats.org/spreadsheetml/2006/main" count="321" uniqueCount="96">
  <si>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</si>
  <si>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</si>
  <si>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</si>
  <si>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</si>
  <si>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</si>
  <si>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</si>
  <si>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</si>
  <si>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</si>
  <si>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</si>
  <si>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</si>
  <si>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</si>
  <si>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</si>
  <si>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</si>
  <si>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</si>
  <si>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</si>
  <si>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</si>
  <si>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</si>
  <si>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</si>
  <si>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</si>
  <si>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</si>
  <si>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</si>
  <si>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</si>
  <si>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</si>
  <si>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</si>
  <si>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</si>
  <si>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</si>
  <si>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</si>
  <si>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</si>
  <si>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</si>
  <si>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</si>
  <si>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</si>
  <si>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</si>
  <si>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</si>
  <si>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</si>
  <si>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</si>
  <si>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</si>
  <si>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</si>
  <si>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</si>
  <si>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</si>
  <si>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</si>
  <si>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вязкая молочная из риса с м/с</t>
  </si>
  <si>
    <t>Чай с лимоном</t>
  </si>
  <si>
    <t>Хлеб пшеничный</t>
  </si>
  <si>
    <t>Чай с сахаром</t>
  </si>
  <si>
    <t>Хлеб ржано-пшеничный</t>
  </si>
  <si>
    <t>Сок фруктовый</t>
  </si>
  <si>
    <t>Макароны отварные с сыром</t>
  </si>
  <si>
    <t>Кофейный напиток с молоком</t>
  </si>
  <si>
    <t>Масло сливочное 72,5% м.д.ж</t>
  </si>
  <si>
    <t>Суп картофельный с бобовыми</t>
  </si>
  <si>
    <t>Каша пшеничная рассыпчатая</t>
  </si>
  <si>
    <t>Запеканка из творога со сгущ.молоком</t>
  </si>
  <si>
    <t>Плов из птицы</t>
  </si>
  <si>
    <t>Компот из смеси сухофруктов</t>
  </si>
  <si>
    <t>Каша вязкая молочная из пшенной кр. с/м</t>
  </si>
  <si>
    <t>Масло сливочное 72,5% м.д.ж.</t>
  </si>
  <si>
    <t>Биточки рыбные из минтая, пюре картофельное</t>
  </si>
  <si>
    <t>Рис припущенный</t>
  </si>
  <si>
    <t>Рассольник ленинградский</t>
  </si>
  <si>
    <t>Фрикадельки из бройлеров-цыплят с т/соусом</t>
  </si>
  <si>
    <t>Яблоко сезонное калиброванное 1шт</t>
  </si>
  <si>
    <t>Каша вязкая молочная из пшеничной крупы кр.с/м</t>
  </si>
  <si>
    <t>котлета из птицы, соус томатный, каша гречневая рассыпчатая</t>
  </si>
  <si>
    <t>чай с лимоном</t>
  </si>
  <si>
    <t>икра кабачковая,омлет натуральный</t>
  </si>
  <si>
    <t>чай с сахаром</t>
  </si>
  <si>
    <t>Котлета из говядины, соус томатный, вермишель отварная</t>
  </si>
  <si>
    <t>Борщ с  капустой с картофелем</t>
  </si>
  <si>
    <t>Вермишель отварная</t>
  </si>
  <si>
    <t>Биточки из говядины с томатным соусом</t>
  </si>
  <si>
    <t>Суп картофельный с пшеном</t>
  </si>
  <si>
    <t>Котлета рыбная из минтая</t>
  </si>
  <si>
    <t>Картофель отварной</t>
  </si>
  <si>
    <t>Кисель фруктовый</t>
  </si>
  <si>
    <t>200</t>
  </si>
  <si>
    <t>150</t>
  </si>
  <si>
    <t>30</t>
  </si>
  <si>
    <t>Птица тушеная с соусом томатным</t>
  </si>
  <si>
    <t>Макаронные изделия отварные</t>
  </si>
  <si>
    <t>180</t>
  </si>
  <si>
    <t>20</t>
  </si>
  <si>
    <t>Суп картофельный с макарон. издел.</t>
  </si>
  <si>
    <t>Щи из свежей капусты с картофелем</t>
  </si>
  <si>
    <t>Суп картофельный с рисом</t>
  </si>
  <si>
    <t>Тефтели из говядины с соусом томатным</t>
  </si>
  <si>
    <t>Суп картофельный с вермишелью</t>
  </si>
  <si>
    <t>Птица тушеная в соусе сметанном с томат</t>
  </si>
  <si>
    <t>Каша перловая рассыпчатая</t>
  </si>
  <si>
    <t>Шницель из говядины</t>
  </si>
  <si>
    <t>Капуста тушеная</t>
  </si>
  <si>
    <t>90</t>
  </si>
  <si>
    <t>Борщ с капустой и картофелем</t>
  </si>
  <si>
    <t>Биточки из птицы</t>
  </si>
  <si>
    <t>Рыба минтай тушеная в том.с овощами</t>
  </si>
  <si>
    <t>Кундагдиева А.А.</t>
  </si>
  <si>
    <t>МКОУ СОШ №11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</si>
</sst>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223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3" borderId="2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6" fillId="2" borderId="2" xfId="1" applyFont="1" applyBorder="1" applyAlignment="1" applyProtection="1">
      <alignment horizontal="right" vertical="top" wrapText="1"/>
      <protection locked="0"/>
    </xf>
    <xf numFmtId="0" fontId="6" fillId="2" borderId="17" xfId="1" applyFont="1" applyBorder="1" applyAlignment="1" applyProtection="1">
      <alignment horizontal="right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5" borderId="23" xfId="0" applyNumberFormat="1" applyFon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2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4" xfId="0" applyFill="1" applyBorder="1" applyAlignment="1" applyProtection="1">
      <alignment wrapText="1"/>
      <protection locked="0"/>
    </xf>
    <xf numFmtId="0" fontId="0" fillId="5" borderId="25" xfId="0" applyFont="1" applyFill="1" applyBorder="1" applyAlignment="1" applyProtection="1">
      <alignment wrapText="1"/>
      <protection locked="0"/>
    </xf>
    <xf numFmtId="0" fontId="0" fillId="5" borderId="26" xfId="0" applyFont="1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5" borderId="17" xfId="0" applyNumberFormat="1" applyFont="1" applyFill="1" applyBorder="1" applyProtection="1">
      <protection locked="0"/>
    </xf>
    <xf numFmtId="2" fontId="0" fillId="5" borderId="27" xfId="0" applyNumberFormat="1" applyFont="1" applyFill="1" applyBorder="1" applyProtection="1">
      <protection locked="0"/>
    </xf>
    <xf numFmtId="2" fontId="0" fillId="5" borderId="28" xfId="0" applyNumberFormat="1" applyFon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6" fillId="2" borderId="4" xfId="1" applyFont="1" applyBorder="1" applyAlignment="1" applyProtection="1">
      <alignment horizontal="right" vertical="top" wrapText="1"/>
      <protection locked="0"/>
    </xf>
    <xf numFmtId="1" fontId="0" fillId="4" borderId="17" xfId="0" applyNumberFormat="1" applyFill="1" applyBorder="1" applyProtection="1">
      <protection locked="0"/>
    </xf>
    <xf numFmtId="0" fontId="6" fillId="2" borderId="5" xfId="1" applyFont="1" applyBorder="1" applyAlignment="1" applyProtection="1">
      <alignment horizontal="right" vertical="top" wrapText="1"/>
      <protection locked="0"/>
    </xf>
    <xf numFmtId="0" fontId="0" fillId="5" borderId="29" xfId="0" applyFont="1" applyFill="1" applyBorder="1" applyAlignment="1" applyProtection="1">
      <alignment wrapText="1"/>
      <protection locked="0"/>
    </xf>
    <xf numFmtId="1" fontId="0" fillId="5" borderId="29" xfId="0" applyNumberFormat="1" applyFont="1" applyFill="1" applyBorder="1" applyProtection="1">
      <protection locked="0"/>
    </xf>
    <xf numFmtId="0" fontId="6" fillId="2" borderId="30" xfId="1" applyFont="1" applyBorder="1" applyAlignment="1" applyProtection="1">
      <alignment horizontal="right" vertical="top" wrapText="1"/>
      <protection locked="0"/>
    </xf>
    <xf numFmtId="2" fontId="0" fillId="5" borderId="29" xfId="0" applyNumberFormat="1" applyFill="1" applyBorder="1" applyProtection="1">
      <protection locked="0"/>
    </xf>
    <xf numFmtId="2" fontId="0" fillId="5" borderId="29" xfId="0" applyNumberFormat="1" applyFont="1" applyFill="1" applyBorder="1" applyProtection="1">
      <protection locked="0"/>
    </xf>
    <xf numFmtId="2" fontId="0" fillId="5" borderId="31" xfId="0" applyNumberFormat="1" applyFon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ont="1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1" fontId="0" fillId="5" borderId="32" xfId="0" applyNumberFormat="1" applyFont="1" applyFill="1" applyBorder="1" applyProtection="1">
      <protection locked="0"/>
    </xf>
    <xf numFmtId="0" fontId="0" fillId="5" borderId="29" xfId="0" applyFill="1" applyBorder="1" applyAlignment="1" applyProtection="1">
      <alignment wrapText="1"/>
      <protection locked="0"/>
    </xf>
    <xf numFmtId="1" fontId="0" fillId="5" borderId="2" xfId="0" applyNumberFormat="1" applyFont="1" applyFill="1" applyBorder="1" applyProtection="1">
      <protection locked="0"/>
    </xf>
    <xf numFmtId="2" fontId="0" fillId="5" borderId="32" xfId="0" applyNumberFormat="1" applyFont="1" applyFill="1" applyBorder="1" applyProtection="1">
      <protection locked="0"/>
    </xf>
    <xf numFmtId="0" fontId="0" fillId="5" borderId="32" xfId="0" applyFill="1" applyBorder="1" applyProtection="1">
      <protection locked="0"/>
    </xf>
    <xf numFmtId="0" fontId="0" fillId="5" borderId="29" xfId="0" applyFill="1" applyBorder="1" applyProtection="1">
      <protection locked="0"/>
    </xf>
    <xf numFmtId="0" fontId="0" fillId="5" borderId="29" xfId="0" applyFont="1" applyFill="1" applyBorder="1" applyProtection="1">
      <protection locked="0"/>
    </xf>
    <xf numFmtId="0" fontId="0" fillId="5" borderId="2" xfId="0" applyFont="1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1" fontId="0" fillId="5" borderId="32" xfId="0" applyNumberFormat="1" applyFill="1" applyBorder="1" applyProtection="1">
      <protection locked="0"/>
    </xf>
    <xf numFmtId="1" fontId="0" fillId="5" borderId="29" xfId="0" applyNumberFormat="1" applyFill="1" applyBorder="1" applyProtection="1">
      <protection locked="0"/>
    </xf>
    <xf numFmtId="0" fontId="0" fillId="5" borderId="36" xfId="0" applyFont="1" applyFill="1" applyBorder="1" applyAlignment="1" applyProtection="1">
      <alignment wrapText="1"/>
      <protection locked="0"/>
    </xf>
    <xf numFmtId="1" fontId="0" fillId="5" borderId="36" xfId="0" applyNumberFormat="1" applyFont="1" applyFill="1" applyBorder="1" applyProtection="1">
      <protection locked="0"/>
    </xf>
    <xf numFmtId="2" fontId="0" fillId="5" borderId="36" xfId="0" applyNumberFormat="1" applyFont="1" applyFill="1" applyBorder="1" applyProtection="1">
      <protection locked="0"/>
    </xf>
    <xf numFmtId="2" fontId="0" fillId="5" borderId="37" xfId="0" applyNumberFormat="1" applyFont="1" applyFill="1" applyBorder="1" applyProtection="1">
      <protection locked="0"/>
    </xf>
    <xf numFmtId="0" fontId="0" fillId="5" borderId="27" xfId="0" applyFill="1" applyBorder="1" applyAlignment="1" applyProtection="1">
      <alignment wrapText="1"/>
      <protection locked="0"/>
    </xf>
    <xf numFmtId="1" fontId="0" fillId="5" borderId="27" xfId="0" applyNumberFormat="1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right"/>
      <protection locked="0"/>
    </xf>
    <xf numFmtId="0" fontId="17" fillId="4" borderId="2" xfId="0" applyFont="1" applyFill="1" applyBorder="1" applyAlignment="1" applyProtection="1">
      <alignment horizontal="right"/>
      <protection locked="0"/>
    </xf>
    <xf numFmtId="1" fontId="5" fillId="5" borderId="32" xfId="0" applyNumberFormat="1" applyFont="1" applyFill="1" applyBorder="1" applyProtection="1">
      <protection locked="0"/>
    </xf>
    <xf numFmtId="2" fontId="5" fillId="5" borderId="32" xfId="0" applyNumberFormat="1" applyFont="1" applyFill="1" applyBorder="1" applyProtection="1">
      <protection locked="0"/>
    </xf>
    <xf numFmtId="0" fontId="5" fillId="5" borderId="32" xfId="0" applyFont="1" applyFill="1" applyBorder="1" applyProtection="1">
      <protection locked="0"/>
    </xf>
    <xf numFmtId="0" fontId="5" fillId="5" borderId="29" xfId="0" applyFont="1" applyFill="1" applyBorder="1" applyAlignment="1" applyProtection="1">
      <alignment wrapText="1"/>
      <protection locked="0"/>
    </xf>
    <xf numFmtId="1" fontId="5" fillId="5" borderId="29" xfId="0" applyNumberFormat="1" applyFont="1" applyFill="1" applyBorder="1" applyProtection="1">
      <protection locked="0"/>
    </xf>
    <xf numFmtId="2" fontId="5" fillId="5" borderId="29" xfId="0" applyNumberFormat="1" applyFont="1" applyFill="1" applyBorder="1" applyProtection="1">
      <protection locked="0"/>
    </xf>
    <xf numFmtId="2" fontId="5" fillId="5" borderId="31" xfId="0" applyNumberFormat="1" applyFont="1" applyFill="1" applyBorder="1" applyProtection="1">
      <protection locked="0"/>
    </xf>
    <xf numFmtId="0" fontId="5" fillId="5" borderId="29" xfId="0" applyFont="1" applyFill="1" applyBorder="1" applyProtection="1">
      <protection locked="0"/>
    </xf>
    <xf numFmtId="0" fontId="18" fillId="2" borderId="2" xfId="0" applyFont="1" applyFill="1" applyBorder="1" applyAlignment="1" applyProtection="1">
      <alignment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8" fillId="2" borderId="17" xfId="0" applyFont="1" applyFill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5" fillId="5" borderId="27" xfId="0" applyFont="1" applyFill="1" applyBorder="1" applyAlignment="1" applyProtection="1">
      <alignment wrapText="1"/>
      <protection locked="0"/>
    </xf>
    <xf numFmtId="2" fontId="5" fillId="5" borderId="27" xfId="0" applyNumberFormat="1" applyFont="1" applyFill="1" applyBorder="1" applyProtection="1">
      <protection locked="0"/>
    </xf>
    <xf numFmtId="2" fontId="5" fillId="5" borderId="38" xfId="0" applyNumberFormat="1" applyFont="1" applyFill="1" applyBorder="1" applyProtection="1">
      <protection locked="0"/>
    </xf>
    <xf numFmtId="0" fontId="5" fillId="5" borderId="27" xfId="0" applyFont="1" applyFill="1" applyBorder="1" applyProtection="1">
      <protection locked="0"/>
    </xf>
    <xf numFmtId="0" fontId="5" fillId="5" borderId="36" xfId="0" applyFont="1" applyFill="1" applyBorder="1" applyAlignment="1" applyProtection="1">
      <alignment wrapText="1"/>
      <protection locked="0"/>
    </xf>
    <xf numFmtId="2" fontId="5" fillId="5" borderId="36" xfId="0" applyNumberFormat="1" applyFont="1" applyFill="1" applyBorder="1" applyProtection="1">
      <protection locked="0"/>
    </xf>
    <xf numFmtId="2" fontId="5" fillId="5" borderId="37" xfId="0" applyNumberFormat="1" applyFont="1" applyFill="1" applyBorder="1" applyProtection="1">
      <protection locked="0"/>
    </xf>
    <xf numFmtId="0" fontId="5" fillId="5" borderId="36" xfId="0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0" fontId="19" fillId="5" borderId="23" xfId="0" applyFont="1" applyFill="1" applyBorder="1" applyAlignment="1" applyProtection="1">
      <alignment wrapText="1"/>
      <protection locked="0"/>
    </xf>
    <xf numFmtId="1" fontId="19" fillId="5" borderId="23" xfId="0" applyNumberFormat="1" applyFont="1" applyFill="1" applyBorder="1" applyProtection="1">
      <protection locked="0"/>
    </xf>
    <xf numFmtId="2" fontId="19" fillId="5" borderId="23" xfId="0" applyNumberFormat="1" applyFont="1" applyFill="1" applyBorder="1" applyProtection="1">
      <protection locked="0"/>
    </xf>
    <xf numFmtId="2" fontId="19" fillId="5" borderId="32" xfId="0" applyNumberFormat="1" applyFont="1" applyFill="1" applyBorder="1" applyProtection="1">
      <protection locked="0"/>
    </xf>
    <xf numFmtId="0" fontId="19" fillId="5" borderId="23" xfId="0" applyFont="1" applyFill="1" applyBorder="1" applyProtection="1">
      <protection locked="0"/>
    </xf>
    <xf numFmtId="0" fontId="19" fillId="5" borderId="2" xfId="0" applyFont="1" applyFill="1" applyBorder="1" applyAlignment="1" applyProtection="1">
      <alignment wrapText="1"/>
      <protection locked="0"/>
    </xf>
    <xf numFmtId="1" fontId="19" fillId="5" borderId="2" xfId="0" applyNumberFormat="1" applyFont="1" applyFill="1" applyBorder="1" applyProtection="1">
      <protection locked="0"/>
    </xf>
    <xf numFmtId="2" fontId="19" fillId="5" borderId="2" xfId="0" applyNumberFormat="1" applyFont="1" applyFill="1" applyBorder="1" applyProtection="1">
      <protection locked="0"/>
    </xf>
    <xf numFmtId="2" fontId="19" fillId="5" borderId="34" xfId="0" applyNumberFormat="1" applyFont="1" applyFill="1" applyBorder="1" applyProtection="1">
      <protection locked="0"/>
    </xf>
    <xf numFmtId="0" fontId="19" fillId="5" borderId="2" xfId="0" applyFont="1" applyFill="1" applyBorder="1" applyProtection="1">
      <protection locked="0"/>
    </xf>
    <xf numFmtId="0" fontId="19" fillId="5" borderId="33" xfId="0" applyFont="1" applyFill="1" applyBorder="1" applyAlignment="1" applyProtection="1">
      <alignment wrapText="1"/>
      <protection locked="0"/>
    </xf>
    <xf numFmtId="1" fontId="19" fillId="5" borderId="33" xfId="0" applyNumberFormat="1" applyFont="1" applyFill="1" applyBorder="1" applyProtection="1">
      <protection locked="0"/>
    </xf>
    <xf numFmtId="0" fontId="19" fillId="2" borderId="6" xfId="1" applyFont="1" applyBorder="1" applyAlignment="1" applyProtection="1">
      <alignment horizontal="right" vertical="top" wrapText="1"/>
      <protection locked="0"/>
    </xf>
    <xf numFmtId="0" fontId="19" fillId="2" borderId="5" xfId="1" applyFont="1" applyBorder="1" applyAlignment="1" applyProtection="1">
      <alignment horizontal="right" vertical="top" wrapText="1"/>
      <protection locked="0"/>
    </xf>
    <xf numFmtId="0" fontId="19" fillId="5" borderId="33" xfId="0" applyFont="1" applyFill="1" applyBorder="1" applyProtection="1">
      <protection locked="0"/>
    </xf>
    <xf numFmtId="0" fontId="19" fillId="5" borderId="29" xfId="0" applyFont="1" applyFill="1" applyBorder="1" applyAlignment="1" applyProtection="1">
      <alignment wrapText="1"/>
      <protection locked="0"/>
    </xf>
    <xf numFmtId="2" fontId="19" fillId="5" borderId="29" xfId="0" applyNumberFormat="1" applyFont="1" applyFill="1" applyBorder="1" applyProtection="1">
      <protection locked="0"/>
    </xf>
    <xf numFmtId="2" fontId="19" fillId="5" borderId="31" xfId="0" applyNumberFormat="1" applyFont="1" applyFill="1" applyBorder="1" applyProtection="1">
      <protection locked="0"/>
    </xf>
    <xf numFmtId="0" fontId="19" fillId="5" borderId="29" xfId="0" applyFont="1" applyFill="1" applyBorder="1" applyProtection="1">
      <protection locked="0"/>
    </xf>
    <xf numFmtId="0" fontId="19" fillId="5" borderId="27" xfId="0" applyFont="1" applyFill="1" applyBorder="1" applyAlignment="1" applyProtection="1">
      <alignment wrapText="1"/>
      <protection locked="0"/>
    </xf>
    <xf numFmtId="2" fontId="19" fillId="5" borderId="35" xfId="0" applyNumberFormat="1" applyFont="1" applyFill="1" applyBorder="1" applyProtection="1">
      <protection locked="0"/>
    </xf>
    <xf numFmtId="0" fontId="19" fillId="4" borderId="24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5" fillId="2" borderId="4" xfId="1" applyFont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2" borderId="2" xfId="1" applyFont="1" applyBorder="1" applyAlignment="1" applyProtection="1">
      <alignment vertical="top" wrapText="1"/>
      <protection locked="0"/>
    </xf>
    <xf numFmtId="0" fontId="5" fillId="2" borderId="2" xfId="1" applyFont="1" applyBorder="1" applyAlignment="1" applyProtection="1">
      <alignment horizontal="right" vertical="top" wrapText="1"/>
      <protection locked="0"/>
    </xf>
    <xf numFmtId="0" fontId="5" fillId="2" borderId="5" xfId="1" applyFont="1" applyBorder="1" applyAlignment="1" applyProtection="1">
      <alignment vertical="top" wrapText="1"/>
      <protection locked="0"/>
    </xf>
    <xf numFmtId="0" fontId="5" fillId="2" borderId="5" xfId="1" applyFont="1" applyBorder="1" applyAlignment="1" applyProtection="1">
      <alignment horizontal="right" vertical="top" wrapText="1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5" borderId="2" xfId="0" applyFont="1" applyFill="1" applyBorder="1" applyAlignment="1" applyProtection="1">
      <alignment wrapText="1"/>
      <protection locked="0"/>
    </xf>
    <xf numFmtId="2" fontId="5" fillId="5" borderId="2" xfId="0" applyNumberFormat="1" applyFont="1" applyFill="1" applyBorder="1" applyProtection="1">
      <protection locked="0"/>
    </xf>
    <xf numFmtId="0" fontId="5" fillId="2" borderId="1" xfId="1" applyFont="1" applyBorder="1" applyAlignment="1" applyProtection="1">
      <alignment horizontal="right" vertical="top" wrapText="1"/>
      <protection locked="0"/>
    </xf>
    <xf numFmtId="0" fontId="5" fillId="2" borderId="15" xfId="1" applyFont="1" applyBorder="1" applyAlignment="1" applyProtection="1">
      <alignment horizontal="right" vertical="top" wrapText="1"/>
      <protection locked="0"/>
    </xf>
    <xf numFmtId="0" fontId="19" fillId="4" borderId="1" xfId="0" applyFont="1" applyFill="1" applyBorder="1" applyProtection="1">
      <protection locked="0"/>
    </xf>
    <xf numFmtId="0" fontId="5" fillId="2" borderId="17" xfId="1" applyFont="1" applyBorder="1" applyAlignment="1" applyProtection="1">
      <alignment horizontal="right" vertical="top" wrapText="1"/>
      <protection locked="0"/>
    </xf>
    <xf numFmtId="0" fontId="19" fillId="4" borderId="2" xfId="0" applyFont="1" applyFill="1" applyBorder="1" applyProtection="1">
      <protection locked="0"/>
    </xf>
    <xf numFmtId="0" fontId="5" fillId="2" borderId="2" xfId="1" applyFont="1" applyBorder="1" applyAlignment="1" applyProtection="1">
      <alignment vertical="top"/>
      <protection locked="0"/>
    </xf>
    <xf numFmtId="0" fontId="19" fillId="4" borderId="5" xfId="0" applyFont="1" applyFill="1" applyBorder="1" applyProtection="1">
      <protection locked="0"/>
    </xf>
    <xf numFmtId="2" fontId="19" fillId="5" borderId="17" xfId="0" applyNumberFormat="1" applyFont="1" applyFill="1" applyBorder="1" applyProtection="1">
      <protection locked="0"/>
    </xf>
    <xf numFmtId="0" fontId="19" fillId="4" borderId="1" xfId="0" applyFont="1" applyFill="1" applyBorder="1" applyAlignment="1" applyProtection="1">
      <alignment wrapText="1"/>
      <protection locked="0"/>
    </xf>
    <xf numFmtId="0" fontId="19" fillId="4" borderId="2" xfId="0" applyFont="1" applyFill="1" applyBorder="1" applyAlignment="1" applyProtection="1">
      <alignment wrapText="1"/>
      <protection locked="0"/>
    </xf>
    <xf numFmtId="1" fontId="19" fillId="4" borderId="2" xfId="0" applyNumberFormat="1" applyFont="1" applyFill="1" applyBorder="1" applyProtection="1">
      <protection locked="0"/>
    </xf>
    <xf numFmtId="2" fontId="19" fillId="4" borderId="2" xfId="0" applyNumberFormat="1" applyFont="1" applyFill="1" applyBorder="1" applyProtection="1">
      <protection locked="0"/>
    </xf>
    <xf numFmtId="2" fontId="19" fillId="4" borderId="17" xfId="0" applyNumberFormat="1" applyFont="1" applyFill="1" applyBorder="1" applyProtection="1">
      <protection locked="0"/>
    </xf>
    <xf numFmtId="0" fontId="4" fillId="2" borderId="5" xfId="1" applyFont="1" applyBorder="1" applyAlignment="1" applyProtection="1">
      <alignment vertical="top" wrapText="1"/>
      <protection locked="0"/>
    </xf>
    <xf numFmtId="0" fontId="3" fillId="2" borderId="2" xfId="1" applyFont="1" applyBorder="1" applyAlignment="1" applyProtection="1">
      <alignment vertical="top" wrapText="1"/>
      <protection locked="0"/>
    </xf>
    <xf numFmtId="0" fontId="0" fillId="4" borderId="2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5" borderId="2" xfId="0" applyNumberFormat="1" applyFont="1" applyFill="1" applyBorder="1" applyProtection="1">
      <protection locked="0"/>
    </xf>
    <xf numFmtId="0" fontId="0" fillId="5" borderId="17" xfId="0" applyNumberFormat="1" applyFont="1" applyFill="1" applyBorder="1" applyProtection="1">
      <protection locked="0"/>
    </xf>
    <xf numFmtId="0" fontId="3" fillId="2" borderId="5" xfId="1" applyFont="1" applyBorder="1" applyAlignment="1" applyProtection="1">
      <alignment vertical="top" wrapText="1"/>
      <protection locked="0"/>
    </xf>
    <xf numFmtId="0" fontId="5" fillId="2" borderId="2" xfId="1" applyNumberFormat="1" applyFont="1" applyBorder="1" applyAlignment="1" applyProtection="1">
      <alignment horizontal="right" vertical="top" wrapText="1"/>
      <protection locked="0"/>
    </xf>
    <xf numFmtId="0" fontId="0" fillId="5" borderId="32" xfId="0" applyNumberFormat="1" applyFont="1" applyFill="1" applyBorder="1" applyProtection="1">
      <protection locked="0"/>
    </xf>
    <xf numFmtId="0" fontId="19" fillId="5" borderId="2" xfId="0" applyNumberFormat="1" applyFont="1" applyFill="1" applyBorder="1" applyProtection="1">
      <protection locked="0"/>
    </xf>
    <xf numFmtId="0" fontId="19" fillId="5" borderId="34" xfId="0" applyNumberFormat="1" applyFont="1" applyFill="1" applyBorder="1" applyProtection="1">
      <protection locked="0"/>
    </xf>
    <xf numFmtId="0" fontId="19" fillId="5" borderId="27" xfId="0" applyNumberFormat="1" applyFont="1" applyFill="1" applyBorder="1" applyProtection="1">
      <protection locked="0"/>
    </xf>
    <xf numFmtId="0" fontId="19" fillId="5" borderId="29" xfId="0" applyNumberFormat="1" applyFont="1" applyFill="1" applyBorder="1" applyProtection="1">
      <protection locked="0"/>
    </xf>
    <xf numFmtId="0" fontId="19" fillId="5" borderId="31" xfId="0" applyNumberFormat="1" applyFont="1" applyFill="1" applyBorder="1" applyProtection="1">
      <protection locked="0"/>
    </xf>
    <xf numFmtId="0" fontId="0" fillId="5" borderId="29" xfId="0" applyNumberFormat="1" applyFill="1" applyBorder="1" applyProtection="1">
      <protection locked="0"/>
    </xf>
    <xf numFmtId="0" fontId="0" fillId="5" borderId="29" xfId="0" applyNumberFormat="1" applyFont="1" applyFill="1" applyBorder="1" applyProtection="1">
      <protection locked="0"/>
    </xf>
    <xf numFmtId="0" fontId="0" fillId="5" borderId="38" xfId="0" applyNumberFormat="1" applyFont="1" applyFill="1" applyBorder="1" applyProtection="1">
      <protection locked="0"/>
    </xf>
    <xf numFmtId="0" fontId="0" fillId="5" borderId="31" xfId="0" applyNumberFormat="1" applyFont="1" applyFill="1" applyBorder="1" applyProtection="1">
      <protection locked="0"/>
    </xf>
    <xf numFmtId="0" fontId="19" fillId="5" borderId="41" xfId="0" applyNumberFormat="1" applyFont="1" applyFill="1" applyBorder="1" applyProtection="1">
      <protection locked="0"/>
    </xf>
    <xf numFmtId="0" fontId="19" fillId="4" borderId="2" xfId="0" applyNumberFormat="1" applyFont="1" applyFill="1" applyBorder="1" applyProtection="1">
      <protection locked="0"/>
    </xf>
    <xf numFmtId="2" fontId="5" fillId="2" borderId="2" xfId="1" applyNumberFormat="1" applyFont="1" applyBorder="1" applyAlignment="1" applyProtection="1">
      <alignment horizontal="right" vertical="top" wrapText="1"/>
      <protection locked="0"/>
    </xf>
    <xf numFmtId="2" fontId="2" fillId="5" borderId="32" xfId="0" applyNumberFormat="1" applyFont="1" applyFill="1" applyBorder="1" applyProtection="1">
      <protection locked="0"/>
    </xf>
    <xf numFmtId="0" fontId="1" fillId="2" borderId="1" xfId="1" applyFont="1" applyBorder="1" applyAlignment="1" applyProtection="1">
      <alignment vertical="top" wrapText="1"/>
      <protection locked="0"/>
    </xf>
    <xf numFmtId="0" fontId="1" fillId="2" borderId="2" xfId="1" applyFont="1" applyBorder="1" applyAlignment="1" applyProtection="1">
      <alignment vertical="top" wrapText="1"/>
      <protection locked="0"/>
    </xf>
    <xf numFmtId="0" fontId="1" fillId="5" borderId="32" xfId="0" applyFont="1" applyFill="1" applyBorder="1" applyAlignment="1" applyProtection="1">
      <alignment wrapText="1"/>
      <protection locked="0"/>
    </xf>
    <xf numFmtId="1" fontId="19" fillId="5" borderId="2" xfId="0" applyNumberFormat="1" applyFont="1" applyFill="1" applyBorder="1" applyAlignment="1" applyProtection="1">
      <alignment horizontal="right"/>
      <protection locked="0"/>
    </xf>
    <xf numFmtId="1" fontId="8" fillId="0" borderId="2" xfId="0" applyNumberFormat="1" applyFont="1" applyBorder="1" applyAlignment="1">
      <alignment horizontal="center" vertical="top" wrapText="1"/>
    </xf>
    <xf numFmtId="1" fontId="0" fillId="4" borderId="2" xfId="0" applyNumberFormat="1" applyFill="1" applyBorder="1" applyAlignment="1" applyProtection="1">
      <alignment horizontal="right"/>
      <protection locked="0"/>
    </xf>
    <xf numFmtId="2" fontId="8" fillId="0" borderId="2" xfId="0" applyNumberFormat="1" applyFont="1" applyBorder="1" applyAlignment="1">
      <alignment horizontal="center" vertical="top" wrapText="1"/>
    </xf>
    <xf numFmtId="1" fontId="5" fillId="5" borderId="2" xfId="0" applyNumberFormat="1" applyFont="1" applyFill="1" applyBorder="1" applyAlignment="1" applyProtection="1">
      <alignment horizontal="right"/>
      <protection locked="0"/>
    </xf>
    <xf numFmtId="1" fontId="8" fillId="3" borderId="3" xfId="0" applyNumberFormat="1" applyFont="1" applyFill="1" applyBorder="1" applyAlignment="1">
      <alignment horizontal="center" vertical="top" wrapText="1"/>
    </xf>
    <xf numFmtId="1" fontId="0" fillId="5" borderId="2" xfId="0" applyNumberFormat="1" applyFont="1" applyFill="1" applyBorder="1" applyAlignment="1" applyProtection="1">
      <alignment horizontal="right"/>
      <protection locked="0"/>
    </xf>
    <xf numFmtId="1" fontId="19" fillId="5" borderId="29" xfId="0" applyNumberFormat="1" applyFont="1" applyFill="1" applyBorder="1" applyAlignment="1" applyProtection="1">
      <alignment horizontal="right"/>
      <protection locked="0"/>
    </xf>
    <xf numFmtId="1" fontId="19" fillId="5" borderId="27" xfId="0" applyNumberFormat="1" applyFont="1" applyFill="1" applyBorder="1" applyAlignment="1" applyProtection="1">
      <alignment horizontal="right"/>
      <protection locked="0"/>
    </xf>
    <xf numFmtId="1" fontId="0" fillId="5" borderId="27" xfId="0" applyNumberFormat="1" applyFont="1" applyFill="1" applyBorder="1" applyAlignment="1" applyProtection="1">
      <alignment horizontal="right"/>
      <protection locked="0"/>
    </xf>
    <xf numFmtId="1" fontId="0" fillId="5" borderId="29" xfId="0" applyNumberFormat="1" applyFill="1" applyBorder="1" applyAlignment="1" applyProtection="1">
      <alignment horizontal="right"/>
      <protection locked="0"/>
    </xf>
    <xf numFmtId="1" fontId="0" fillId="5" borderId="29" xfId="0" applyNumberFormat="1" applyFont="1" applyFill="1" applyBorder="1" applyAlignment="1" applyProtection="1">
      <alignment horizontal="right"/>
      <protection locked="0"/>
    </xf>
    <xf numFmtId="0" fontId="5" fillId="5" borderId="42" xfId="0" applyFont="1" applyFill="1" applyBorder="1" applyAlignment="1" applyProtection="1">
      <alignment wrapText="1"/>
      <protection locked="0"/>
    </xf>
    <xf numFmtId="1" fontId="5" fillId="5" borderId="27" xfId="0" applyNumberFormat="1" applyFont="1" applyFill="1" applyBorder="1" applyAlignment="1" applyProtection="1">
      <alignment horizontal="right"/>
      <protection locked="0"/>
    </xf>
    <xf numFmtId="0" fontId="5" fillId="5" borderId="29" xfId="0" applyNumberFormat="1" applyFont="1" applyFill="1" applyBorder="1" applyAlignment="1" applyProtection="1">
      <alignment horizontal="right"/>
      <protection locked="0"/>
    </xf>
    <xf numFmtId="1" fontId="5" fillId="5" borderId="36" xfId="0" applyNumberFormat="1" applyFont="1" applyFill="1" applyBorder="1" applyAlignment="1" applyProtection="1">
      <alignment horizontal="right"/>
      <protection locked="0"/>
    </xf>
    <xf numFmtId="1" fontId="19" fillId="5" borderId="40" xfId="0" applyNumberFormat="1" applyFont="1" applyFill="1" applyBorder="1" applyAlignment="1" applyProtection="1">
      <alignment horizontal="right"/>
      <protection locked="0"/>
    </xf>
    <xf numFmtId="1" fontId="5" fillId="5" borderId="29" xfId="0" applyNumberFormat="1" applyFont="1" applyFill="1" applyBorder="1" applyAlignment="1" applyProtection="1">
      <alignment horizontal="right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28515625" defaultRowHeight="12.75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7109375" style="2" customWidth="1"/>
    <col min="10" max="10" width="8.28515625" style="2" customWidth="1"/>
    <col min="11" max="11" width="10" style="2" customWidth="1"/>
    <col min="12" max="16384" width="9.28515625" style="2"/>
  </cols>
  <sheetData>
    <row r="1" spans="1:12" ht="15">
      <c r="A1" s="1" t="s">
        <v>7</v>
      </c>
      <c r="C1" s="220" t="s">
        <v>95</v>
      </c>
      <c r="D1" s="221"/>
      <c r="E1" s="221"/>
      <c r="F1" s="12" t="s">
        <v>16</v>
      </c>
      <c r="G1" s="2" t="s">
        <v>17</v>
      </c>
      <c r="H1" s="222" t="s">
        <v>39</v>
      </c>
      <c r="I1" s="222"/>
      <c r="J1" s="222"/>
      <c r="K1" s="222"/>
    </row>
    <row r="2" spans="1:12" ht="18">
      <c r="A2" s="35" t="s">
        <v>6</v>
      </c>
      <c r="C2" s="2"/>
      <c r="G2" s="2" t="s">
        <v>18</v>
      </c>
      <c r="H2" s="222" t="s">
        <v>94</v>
      </c>
      <c r="I2" s="222"/>
      <c r="J2" s="222"/>
      <c r="K2" s="22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2025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3.7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169" t="s">
        <v>40</v>
      </c>
      <c r="F6" s="147">
        <v>260</v>
      </c>
      <c r="G6" s="147">
        <v>7</v>
      </c>
      <c r="H6" s="147">
        <v>8.3000000000000007</v>
      </c>
      <c r="I6" s="147">
        <v>50.88</v>
      </c>
      <c r="J6" s="147">
        <v>306.22000000000003</v>
      </c>
      <c r="K6" s="163">
        <v>174</v>
      </c>
      <c r="L6" s="39"/>
    </row>
    <row r="7" spans="1:12" ht="15">
      <c r="A7" s="23"/>
      <c r="B7" s="15"/>
      <c r="C7" s="11"/>
      <c r="D7" s="6"/>
      <c r="E7" s="170"/>
      <c r="F7" s="150"/>
      <c r="G7" s="150"/>
      <c r="H7" s="150"/>
      <c r="I7" s="150"/>
      <c r="J7" s="150"/>
      <c r="K7" s="165"/>
      <c r="L7" s="41"/>
    </row>
    <row r="8" spans="1:12" ht="15">
      <c r="A8" s="23"/>
      <c r="B8" s="15"/>
      <c r="C8" s="11"/>
      <c r="D8" s="7" t="s">
        <v>22</v>
      </c>
      <c r="E8" s="170" t="s">
        <v>41</v>
      </c>
      <c r="F8" s="150">
        <v>222</v>
      </c>
      <c r="G8" s="150">
        <v>0.13</v>
      </c>
      <c r="H8" s="150">
        <v>0.02</v>
      </c>
      <c r="I8" s="150">
        <v>15.2</v>
      </c>
      <c r="J8" s="150">
        <v>61.5</v>
      </c>
      <c r="K8" s="165">
        <v>377</v>
      </c>
      <c r="L8" s="41"/>
    </row>
    <row r="9" spans="1:12" ht="15">
      <c r="A9" s="23"/>
      <c r="B9" s="15"/>
      <c r="C9" s="11"/>
      <c r="D9" s="7" t="s">
        <v>23</v>
      </c>
      <c r="E9" s="170" t="s">
        <v>42</v>
      </c>
      <c r="F9" s="150">
        <v>30</v>
      </c>
      <c r="G9" s="150">
        <v>2.4700000000000002</v>
      </c>
      <c r="H9" s="150">
        <v>0.31</v>
      </c>
      <c r="I9" s="150">
        <v>17.93</v>
      </c>
      <c r="J9" s="150">
        <v>84.39</v>
      </c>
      <c r="K9" s="165"/>
      <c r="L9" s="41"/>
    </row>
    <row r="10" spans="1:12" ht="15">
      <c r="A10" s="23"/>
      <c r="B10" s="15"/>
      <c r="C10" s="11"/>
      <c r="D10" s="7" t="s">
        <v>24</v>
      </c>
      <c r="E10" s="149"/>
      <c r="F10" s="150"/>
      <c r="G10" s="150"/>
      <c r="H10" s="150"/>
      <c r="I10" s="150"/>
      <c r="J10" s="150"/>
      <c r="K10" s="149"/>
      <c r="L10" s="41"/>
    </row>
    <row r="11" spans="1:12" ht="15">
      <c r="A11" s="23"/>
      <c r="B11" s="15"/>
      <c r="C11" s="11"/>
      <c r="D11" s="6"/>
      <c r="E11" s="53" t="s">
        <v>48</v>
      </c>
      <c r="F11" s="152">
        <v>10</v>
      </c>
      <c r="G11" s="152">
        <v>0.08</v>
      </c>
      <c r="H11" s="152">
        <v>7.25</v>
      </c>
      <c r="I11" s="152">
        <v>0.13</v>
      </c>
      <c r="J11" s="152">
        <v>66.09</v>
      </c>
      <c r="K11" s="151">
        <v>14</v>
      </c>
      <c r="L11" s="41"/>
    </row>
    <row r="12" spans="1:12" ht="15">
      <c r="A12" s="23"/>
      <c r="B12" s="15"/>
      <c r="C12" s="11"/>
      <c r="D12" s="6"/>
      <c r="E12" s="174"/>
      <c r="F12" s="152"/>
      <c r="G12" s="152"/>
      <c r="H12" s="152"/>
      <c r="I12" s="152"/>
      <c r="J12" s="152"/>
      <c r="K12" s="151"/>
      <c r="L12" s="41"/>
    </row>
    <row r="13" spans="1:12" ht="15">
      <c r="A13" s="24"/>
      <c r="B13" s="17"/>
      <c r="C13" s="8"/>
      <c r="D13" s="18" t="s">
        <v>33</v>
      </c>
      <c r="E13" s="112"/>
      <c r="F13" s="113">
        <f>SUM(F6:F12)</f>
        <v>522</v>
      </c>
      <c r="G13" s="113">
        <f t="shared" ref="G13:J13" si="0">SUM(G6:G12)</f>
        <v>9.68</v>
      </c>
      <c r="H13" s="113">
        <f t="shared" si="0"/>
        <v>15.88</v>
      </c>
      <c r="I13" s="113">
        <f t="shared" si="0"/>
        <v>84.139999999999986</v>
      </c>
      <c r="J13" s="113">
        <f t="shared" si="0"/>
        <v>518.20000000000005</v>
      </c>
      <c r="K13" s="114"/>
      <c r="L13" s="19">
        <v>80.180000000000007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109"/>
      <c r="F14" s="110"/>
      <c r="G14" s="110"/>
      <c r="H14" s="110"/>
      <c r="I14" s="110"/>
      <c r="J14" s="110"/>
      <c r="K14" s="111"/>
      <c r="L14" s="41"/>
    </row>
    <row r="15" spans="1:12" ht="15">
      <c r="A15" s="23"/>
      <c r="B15" s="15"/>
      <c r="C15" s="11"/>
      <c r="D15" s="7" t="s">
        <v>27</v>
      </c>
      <c r="E15" s="170" t="s">
        <v>67</v>
      </c>
      <c r="F15" s="150">
        <v>200</v>
      </c>
      <c r="G15" s="150">
        <v>1.86</v>
      </c>
      <c r="H15" s="150">
        <v>4.53</v>
      </c>
      <c r="I15" s="150">
        <v>11.9</v>
      </c>
      <c r="J15" s="150">
        <v>95.81</v>
      </c>
      <c r="K15" s="165">
        <v>82</v>
      </c>
      <c r="L15" s="41"/>
    </row>
    <row r="16" spans="1:12" ht="15">
      <c r="A16" s="23"/>
      <c r="B16" s="15"/>
      <c r="C16" s="11"/>
      <c r="D16" s="7" t="s">
        <v>28</v>
      </c>
      <c r="E16" s="170" t="s">
        <v>69</v>
      </c>
      <c r="F16" s="150">
        <v>140</v>
      </c>
      <c r="G16" s="150">
        <v>13.78</v>
      </c>
      <c r="H16" s="150">
        <v>24.1</v>
      </c>
      <c r="I16" s="150">
        <v>16.3</v>
      </c>
      <c r="J16" s="194">
        <v>337.22</v>
      </c>
      <c r="K16" s="165">
        <v>268</v>
      </c>
      <c r="L16" s="41"/>
    </row>
    <row r="17" spans="1:12" ht="15">
      <c r="A17" s="23"/>
      <c r="B17" s="15"/>
      <c r="C17" s="11"/>
      <c r="D17" s="7" t="s">
        <v>29</v>
      </c>
      <c r="E17" s="149" t="s">
        <v>68</v>
      </c>
      <c r="F17" s="171">
        <v>150</v>
      </c>
      <c r="G17" s="193">
        <v>5.52</v>
      </c>
      <c r="H17" s="172">
        <v>4.5199999999999996</v>
      </c>
      <c r="I17" s="173">
        <v>26.45</v>
      </c>
      <c r="J17" s="172">
        <v>168.56</v>
      </c>
      <c r="K17" s="165"/>
      <c r="L17" s="41"/>
    </row>
    <row r="18" spans="1:12" ht="15">
      <c r="A18" s="23"/>
      <c r="B18" s="15"/>
      <c r="C18" s="11"/>
      <c r="D18" s="7" t="s">
        <v>30</v>
      </c>
      <c r="E18" s="129" t="s">
        <v>43</v>
      </c>
      <c r="F18" s="150">
        <v>215</v>
      </c>
      <c r="G18" s="150">
        <v>0.2</v>
      </c>
      <c r="H18" s="150">
        <v>0.02</v>
      </c>
      <c r="I18" s="150">
        <v>15</v>
      </c>
      <c r="J18" s="150">
        <v>60.98</v>
      </c>
      <c r="K18" s="167">
        <v>376</v>
      </c>
      <c r="L18" s="41"/>
    </row>
    <row r="19" spans="1:12" ht="15">
      <c r="A19" s="23"/>
      <c r="B19" s="15"/>
      <c r="C19" s="11"/>
      <c r="D19" s="7" t="s">
        <v>31</v>
      </c>
      <c r="E19" s="129" t="s">
        <v>42</v>
      </c>
      <c r="F19" s="130">
        <v>30</v>
      </c>
      <c r="G19" s="131">
        <v>2.4700000000000002</v>
      </c>
      <c r="H19" s="131">
        <v>0.31</v>
      </c>
      <c r="I19" s="131">
        <v>17.93</v>
      </c>
      <c r="J19" s="131">
        <v>84.39</v>
      </c>
      <c r="K19" s="165"/>
      <c r="L19" s="41"/>
    </row>
    <row r="20" spans="1:12" ht="15">
      <c r="A20" s="23"/>
      <c r="B20" s="15"/>
      <c r="C20" s="11"/>
      <c r="D20" s="7" t="s">
        <v>32</v>
      </c>
      <c r="E20" s="40" t="s">
        <v>44</v>
      </c>
      <c r="F20" s="130">
        <v>20</v>
      </c>
      <c r="G20" s="131">
        <v>1.76</v>
      </c>
      <c r="H20" s="131">
        <v>0.22</v>
      </c>
      <c r="I20" s="131">
        <v>11.32</v>
      </c>
      <c r="J20" s="131">
        <v>54.3</v>
      </c>
      <c r="K20" s="165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SUM(F15:F20)</f>
        <v>755</v>
      </c>
      <c r="G23" s="19">
        <f>SUM(G15:G22)</f>
        <v>25.589999999999996</v>
      </c>
      <c r="H23" s="19">
        <f>SUM(H15:H20)</f>
        <v>33.70000000000001</v>
      </c>
      <c r="I23" s="19">
        <f>SUM(I15:I20)</f>
        <v>98.9</v>
      </c>
      <c r="J23" s="19">
        <f>SUM(J15:J20)</f>
        <v>801.26</v>
      </c>
      <c r="K23" s="25"/>
      <c r="L23" s="19"/>
    </row>
    <row r="24" spans="1:12" ht="15">
      <c r="A24" s="29">
        <f>A6</f>
        <v>1</v>
      </c>
      <c r="B24" s="30">
        <f>B6</f>
        <v>1</v>
      </c>
      <c r="C24" s="217" t="s">
        <v>4</v>
      </c>
      <c r="D24" s="218"/>
      <c r="E24" s="31"/>
      <c r="F24" s="32"/>
      <c r="G24" s="32"/>
      <c r="H24" s="32"/>
      <c r="I24" s="32"/>
      <c r="J24" s="32"/>
      <c r="K24" s="32"/>
      <c r="L24" s="32"/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196" t="s">
        <v>64</v>
      </c>
      <c r="F25" s="161">
        <v>260</v>
      </c>
      <c r="G25" s="161">
        <v>18.170000000000002</v>
      </c>
      <c r="H25" s="161">
        <v>33.5</v>
      </c>
      <c r="I25" s="162">
        <v>8.99</v>
      </c>
      <c r="J25" s="161">
        <v>410.14</v>
      </c>
      <c r="K25" s="163">
        <v>210</v>
      </c>
      <c r="L25" s="39"/>
    </row>
    <row r="26" spans="1:12" ht="15">
      <c r="A26" s="14"/>
      <c r="B26" s="15"/>
      <c r="C26" s="11"/>
      <c r="D26" s="6"/>
      <c r="E26" s="175"/>
      <c r="F26" s="150"/>
      <c r="G26" s="150"/>
      <c r="H26" s="150"/>
      <c r="I26" s="164"/>
      <c r="J26" s="150"/>
      <c r="K26" s="165"/>
      <c r="L26" s="41"/>
    </row>
    <row r="27" spans="1:12" ht="15">
      <c r="A27" s="14"/>
      <c r="B27" s="15"/>
      <c r="C27" s="11"/>
      <c r="D27" s="7" t="s">
        <v>22</v>
      </c>
      <c r="E27" s="197" t="s">
        <v>65</v>
      </c>
      <c r="F27" s="150">
        <v>215</v>
      </c>
      <c r="G27" s="150">
        <v>0.2</v>
      </c>
      <c r="H27" s="150">
        <v>0.02</v>
      </c>
      <c r="I27" s="164">
        <v>15</v>
      </c>
      <c r="J27" s="150">
        <v>60.98</v>
      </c>
      <c r="K27" s="165">
        <v>376</v>
      </c>
      <c r="L27" s="41"/>
    </row>
    <row r="28" spans="1:12" ht="15">
      <c r="A28" s="14"/>
      <c r="B28" s="15"/>
      <c r="C28" s="11"/>
      <c r="D28" s="7" t="s">
        <v>23</v>
      </c>
      <c r="E28" s="149" t="s">
        <v>42</v>
      </c>
      <c r="F28" s="150">
        <v>30</v>
      </c>
      <c r="G28" s="150">
        <v>2.4700000000000002</v>
      </c>
      <c r="H28" s="150">
        <v>0.31</v>
      </c>
      <c r="I28" s="164">
        <v>17.93</v>
      </c>
      <c r="J28" s="150">
        <v>84.39</v>
      </c>
      <c r="K28" s="165"/>
      <c r="L28" s="41"/>
    </row>
    <row r="29" spans="1:12" ht="15">
      <c r="A29" s="14"/>
      <c r="B29" s="15"/>
      <c r="C29" s="11"/>
      <c r="D29" s="7" t="s">
        <v>24</v>
      </c>
      <c r="E29" s="149"/>
      <c r="F29" s="150"/>
      <c r="G29" s="150"/>
      <c r="H29" s="150"/>
      <c r="I29" s="164"/>
      <c r="J29" s="150"/>
      <c r="K29" s="166"/>
      <c r="L29" s="41"/>
    </row>
    <row r="30" spans="1:12" ht="15">
      <c r="A30" s="14"/>
      <c r="B30" s="15"/>
      <c r="C30" s="11"/>
      <c r="D30" s="6"/>
      <c r="E30" s="149"/>
      <c r="F30" s="150"/>
      <c r="G30" s="150"/>
      <c r="H30" s="150"/>
      <c r="I30" s="164"/>
      <c r="J30" s="150"/>
      <c r="K30" s="166"/>
      <c r="L30" s="41"/>
    </row>
    <row r="31" spans="1:12" ht="15">
      <c r="A31" s="14"/>
      <c r="B31" s="15"/>
      <c r="C31" s="11"/>
      <c r="D31" s="6"/>
      <c r="E31" s="109"/>
      <c r="F31" s="110"/>
      <c r="G31" s="110"/>
      <c r="H31" s="110"/>
      <c r="I31" s="110"/>
      <c r="J31" s="110"/>
      <c r="K31" s="111"/>
      <c r="L31" s="41"/>
    </row>
    <row r="32" spans="1:12" ht="15">
      <c r="A32" s="16"/>
      <c r="B32" s="17"/>
      <c r="C32" s="8"/>
      <c r="D32" s="18" t="s">
        <v>33</v>
      </c>
      <c r="E32" s="112"/>
      <c r="F32" s="113">
        <f>SUM(F25:F31)</f>
        <v>505</v>
      </c>
      <c r="G32" s="113">
        <f t="shared" ref="G32" si="1">SUM(G25:G31)</f>
        <v>20.84</v>
      </c>
      <c r="H32" s="113">
        <f t="shared" ref="H32" si="2">SUM(H25:H31)</f>
        <v>33.830000000000005</v>
      </c>
      <c r="I32" s="113">
        <f t="shared" ref="I32" si="3">SUM(I25:I31)</f>
        <v>41.92</v>
      </c>
      <c r="J32" s="113">
        <f t="shared" ref="J32" si="4">SUM(J25:J31)</f>
        <v>555.51</v>
      </c>
      <c r="K32" s="114"/>
      <c r="L32" s="19">
        <v>80.180000000000007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109"/>
      <c r="F33" s="110"/>
      <c r="G33" s="110"/>
      <c r="H33" s="110"/>
      <c r="I33" s="110"/>
      <c r="J33" s="110"/>
      <c r="K33" s="111"/>
      <c r="L33" s="41"/>
    </row>
    <row r="34" spans="1:12" ht="15">
      <c r="A34" s="14"/>
      <c r="B34" s="15"/>
      <c r="C34" s="11"/>
      <c r="D34" s="7" t="s">
        <v>27</v>
      </c>
      <c r="E34" s="149" t="s">
        <v>70</v>
      </c>
      <c r="F34" s="150" t="s">
        <v>74</v>
      </c>
      <c r="G34" s="150">
        <v>2.15</v>
      </c>
      <c r="H34" s="150">
        <v>2.17</v>
      </c>
      <c r="I34" s="164">
        <v>10.69</v>
      </c>
      <c r="J34" s="150">
        <v>70.89</v>
      </c>
      <c r="K34" s="165"/>
      <c r="L34" s="41"/>
    </row>
    <row r="35" spans="1:12" ht="15">
      <c r="A35" s="14"/>
      <c r="B35" s="15"/>
      <c r="C35" s="11"/>
      <c r="D35" s="7" t="s">
        <v>28</v>
      </c>
      <c r="E35" s="175" t="s">
        <v>71</v>
      </c>
      <c r="F35" s="150">
        <v>90</v>
      </c>
      <c r="G35" s="150">
        <v>13.7</v>
      </c>
      <c r="H35" s="150">
        <v>7</v>
      </c>
      <c r="I35" s="164">
        <v>12</v>
      </c>
      <c r="J35" s="150">
        <v>165.8</v>
      </c>
      <c r="K35" s="165"/>
      <c r="L35" s="41"/>
    </row>
    <row r="36" spans="1:12" ht="15">
      <c r="A36" s="14"/>
      <c r="B36" s="15"/>
      <c r="C36" s="11"/>
      <c r="D36" s="7" t="s">
        <v>29</v>
      </c>
      <c r="E36" s="149" t="s">
        <v>72</v>
      </c>
      <c r="F36" s="150" t="s">
        <v>75</v>
      </c>
      <c r="G36" s="150">
        <v>2.9</v>
      </c>
      <c r="H36" s="150">
        <v>4.3</v>
      </c>
      <c r="I36" s="164">
        <v>23</v>
      </c>
      <c r="J36" s="150">
        <v>142.29999999999998</v>
      </c>
      <c r="K36" s="165"/>
      <c r="L36" s="41"/>
    </row>
    <row r="37" spans="1:12" ht="15">
      <c r="A37" s="14"/>
      <c r="B37" s="15"/>
      <c r="C37" s="11"/>
      <c r="D37" s="7" t="s">
        <v>30</v>
      </c>
      <c r="E37" s="149" t="s">
        <v>73</v>
      </c>
      <c r="F37" s="150" t="s">
        <v>74</v>
      </c>
      <c r="G37" s="150">
        <v>0.56999999999999995</v>
      </c>
      <c r="H37" s="150">
        <v>0.06</v>
      </c>
      <c r="I37" s="164">
        <v>28.2</v>
      </c>
      <c r="J37" s="150">
        <v>115.62</v>
      </c>
      <c r="K37" s="167"/>
      <c r="L37" s="41"/>
    </row>
    <row r="38" spans="1:12" ht="15">
      <c r="A38" s="14"/>
      <c r="B38" s="15"/>
      <c r="C38" s="11"/>
      <c r="D38" s="7" t="s">
        <v>31</v>
      </c>
      <c r="E38" s="129" t="s">
        <v>42</v>
      </c>
      <c r="F38" s="199" t="s">
        <v>76</v>
      </c>
      <c r="G38" s="131">
        <v>2.4700000000000002</v>
      </c>
      <c r="H38" s="131">
        <v>0.31</v>
      </c>
      <c r="I38" s="168">
        <v>17.93</v>
      </c>
      <c r="J38" s="131">
        <v>84.39</v>
      </c>
      <c r="K38" s="165"/>
      <c r="L38" s="41"/>
    </row>
    <row r="39" spans="1:12" ht="15">
      <c r="A39" s="14"/>
      <c r="B39" s="15"/>
      <c r="C39" s="11"/>
      <c r="D39" s="7" t="s">
        <v>32</v>
      </c>
      <c r="E39" s="129" t="s">
        <v>44</v>
      </c>
      <c r="F39" s="199" t="s">
        <v>76</v>
      </c>
      <c r="G39" s="131">
        <v>2.64</v>
      </c>
      <c r="H39" s="131">
        <v>0.33</v>
      </c>
      <c r="I39" s="131">
        <v>16.98</v>
      </c>
      <c r="J39" s="131">
        <v>81.45</v>
      </c>
      <c r="K39" s="165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200">
        <f>SUM(F34+F35+F36+F37+F38+F39)</f>
        <v>700</v>
      </c>
      <c r="G42" s="19">
        <f t="shared" ref="G42" si="5">SUM(G33:G41)</f>
        <v>24.43</v>
      </c>
      <c r="H42" s="19">
        <f t="shared" ref="H42" si="6">SUM(H33:H41)</f>
        <v>14.17</v>
      </c>
      <c r="I42" s="19">
        <f t="shared" ref="I42" si="7">SUM(I33:I41)</f>
        <v>108.8</v>
      </c>
      <c r="J42" s="19">
        <f t="shared" ref="J42" si="8">SUM(J33:J41)</f>
        <v>660.45</v>
      </c>
      <c r="K42" s="25"/>
      <c r="L42" s="19"/>
    </row>
    <row r="43" spans="1:12" ht="15.75" customHeight="1">
      <c r="A43" s="33">
        <f>A25</f>
        <v>1</v>
      </c>
      <c r="B43" s="33">
        <f>B25</f>
        <v>2</v>
      </c>
      <c r="C43" s="217" t="s">
        <v>4</v>
      </c>
      <c r="D43" s="218"/>
      <c r="E43" s="31"/>
      <c r="F43" s="32"/>
      <c r="G43" s="32"/>
      <c r="H43" s="32"/>
      <c r="I43" s="32"/>
      <c r="J43" s="32"/>
      <c r="K43" s="32"/>
      <c r="L43" s="32"/>
    </row>
    <row r="44" spans="1:12" ht="30">
      <c r="A44" s="20">
        <v>1</v>
      </c>
      <c r="B44" s="21">
        <v>3</v>
      </c>
      <c r="C44" s="22" t="s">
        <v>20</v>
      </c>
      <c r="D44" s="5" t="s">
        <v>21</v>
      </c>
      <c r="E44" s="51" t="s">
        <v>62</v>
      </c>
      <c r="F44" s="52">
        <v>290</v>
      </c>
      <c r="G44" s="55">
        <v>23.07</v>
      </c>
      <c r="H44" s="55">
        <v>23.94</v>
      </c>
      <c r="I44" s="55">
        <v>46.84</v>
      </c>
      <c r="J44" s="55">
        <v>495.1</v>
      </c>
      <c r="K44" s="58">
        <v>294</v>
      </c>
      <c r="L44" s="39"/>
    </row>
    <row r="45" spans="1:12" ht="15">
      <c r="A45" s="23"/>
      <c r="B45" s="15"/>
      <c r="C45" s="11"/>
      <c r="D45" s="6"/>
      <c r="E45" s="53"/>
      <c r="F45" s="54"/>
      <c r="G45" s="56"/>
      <c r="H45" s="57"/>
      <c r="I45" s="57"/>
      <c r="J45" s="57"/>
      <c r="K45" s="59"/>
      <c r="L45" s="41"/>
    </row>
    <row r="46" spans="1:12" ht="15">
      <c r="A46" s="23"/>
      <c r="B46" s="15"/>
      <c r="C46" s="11"/>
      <c r="D46" s="7" t="s">
        <v>22</v>
      </c>
      <c r="E46" s="53" t="s">
        <v>63</v>
      </c>
      <c r="F46" s="54">
        <v>222</v>
      </c>
      <c r="G46" s="56">
        <v>0.13</v>
      </c>
      <c r="H46" s="57">
        <v>0.02</v>
      </c>
      <c r="I46" s="57">
        <v>15.2</v>
      </c>
      <c r="J46" s="57">
        <v>61.5</v>
      </c>
      <c r="K46" s="59">
        <v>342</v>
      </c>
      <c r="L46" s="41"/>
    </row>
    <row r="47" spans="1:12" ht="15">
      <c r="A47" s="23"/>
      <c r="B47" s="15"/>
      <c r="C47" s="11"/>
      <c r="D47" s="7" t="s">
        <v>23</v>
      </c>
      <c r="E47" s="53" t="s">
        <v>42</v>
      </c>
      <c r="F47" s="54">
        <v>30</v>
      </c>
      <c r="G47" s="57">
        <v>2.4700000000000002</v>
      </c>
      <c r="H47" s="57">
        <v>0.31</v>
      </c>
      <c r="I47" s="57">
        <v>17.93</v>
      </c>
      <c r="J47" s="57">
        <v>84.39</v>
      </c>
      <c r="K47" s="59">
        <v>573</v>
      </c>
      <c r="L47" s="41"/>
    </row>
    <row r="48" spans="1:12" ht="15">
      <c r="A48" s="23"/>
      <c r="B48" s="15"/>
      <c r="C48" s="11"/>
      <c r="D48" s="7" t="s">
        <v>24</v>
      </c>
      <c r="E48" s="53"/>
      <c r="F48" s="54"/>
      <c r="G48" s="57"/>
      <c r="H48" s="57"/>
      <c r="I48" s="57"/>
      <c r="J48" s="57"/>
      <c r="K48" s="59"/>
      <c r="L48" s="41"/>
    </row>
    <row r="49" spans="1:12" ht="15">
      <c r="A49" s="23"/>
      <c r="B49" s="15"/>
      <c r="C49" s="11"/>
      <c r="D49" s="6"/>
      <c r="E49" s="53"/>
      <c r="F49" s="54"/>
      <c r="G49" s="57"/>
      <c r="H49" s="57"/>
      <c r="I49" s="57"/>
      <c r="J49" s="57"/>
      <c r="K49" s="59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542</v>
      </c>
      <c r="G51" s="19">
        <f t="shared" ref="G51" si="9">SUM(G44:G50)</f>
        <v>25.669999999999998</v>
      </c>
      <c r="H51" s="19">
        <f t="shared" ref="H51" si="10">SUM(H44:H50)</f>
        <v>24.27</v>
      </c>
      <c r="I51" s="19">
        <f t="shared" ref="I51" si="11">SUM(I44:I50)</f>
        <v>79.97</v>
      </c>
      <c r="J51" s="19">
        <f t="shared" ref="J51" si="12">SUM(J44:J50)</f>
        <v>640.99</v>
      </c>
      <c r="K51" s="25"/>
      <c r="L51" s="19">
        <v>80.180000000000007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3"/>
      <c r="F52" s="64"/>
      <c r="G52" s="66"/>
      <c r="H52" s="66"/>
      <c r="I52" s="67"/>
      <c r="J52" s="66"/>
      <c r="K52" s="68"/>
      <c r="L52" s="41"/>
    </row>
    <row r="53" spans="1:12" ht="15">
      <c r="A53" s="23"/>
      <c r="B53" s="15"/>
      <c r="C53" s="11"/>
      <c r="D53" s="7" t="s">
        <v>27</v>
      </c>
      <c r="E53" s="60" t="s">
        <v>49</v>
      </c>
      <c r="F53" s="201" t="s">
        <v>74</v>
      </c>
      <c r="G53" s="57">
        <v>4.3899999999999997</v>
      </c>
      <c r="H53" s="57">
        <v>7.26</v>
      </c>
      <c r="I53" s="65">
        <v>8.39</v>
      </c>
      <c r="J53" s="57">
        <v>116.46000000000001</v>
      </c>
      <c r="K53" s="59">
        <v>102</v>
      </c>
      <c r="L53" s="41"/>
    </row>
    <row r="54" spans="1:12" ht="15">
      <c r="A54" s="23"/>
      <c r="B54" s="15"/>
      <c r="C54" s="11"/>
      <c r="D54" s="7" t="s">
        <v>28</v>
      </c>
      <c r="E54" s="60" t="s">
        <v>77</v>
      </c>
      <c r="F54" s="54">
        <v>140</v>
      </c>
      <c r="G54" s="178">
        <v>13.4</v>
      </c>
      <c r="H54" s="178">
        <v>11.4</v>
      </c>
      <c r="I54" s="65">
        <v>3.95</v>
      </c>
      <c r="J54" s="57">
        <v>172</v>
      </c>
      <c r="K54" s="59">
        <v>290</v>
      </c>
      <c r="L54" s="41"/>
    </row>
    <row r="55" spans="1:12" ht="15">
      <c r="A55" s="23"/>
      <c r="B55" s="15"/>
      <c r="C55" s="11"/>
      <c r="D55" s="7" t="s">
        <v>29</v>
      </c>
      <c r="E55" s="60" t="s">
        <v>78</v>
      </c>
      <c r="F55" s="201" t="s">
        <v>75</v>
      </c>
      <c r="G55" s="178">
        <v>5.52</v>
      </c>
      <c r="H55" s="57">
        <v>4.5199999999999996</v>
      </c>
      <c r="I55" s="65">
        <v>26.45</v>
      </c>
      <c r="J55" s="57">
        <v>168.56</v>
      </c>
      <c r="K55" s="59">
        <v>203</v>
      </c>
      <c r="L55" s="41"/>
    </row>
    <row r="56" spans="1:12" ht="15">
      <c r="A56" s="23"/>
      <c r="B56" s="15"/>
      <c r="C56" s="11"/>
      <c r="D56" s="7" t="s">
        <v>30</v>
      </c>
      <c r="E56" s="60" t="s">
        <v>53</v>
      </c>
      <c r="F56" s="201" t="s">
        <v>79</v>
      </c>
      <c r="G56" s="56">
        <v>0.14000000000000001</v>
      </c>
      <c r="H56" s="57">
        <v>1.7999999999999999E-2</v>
      </c>
      <c r="I56" s="65">
        <v>24.99</v>
      </c>
      <c r="J56" s="178">
        <v>100.682</v>
      </c>
      <c r="K56" s="59">
        <v>349</v>
      </c>
      <c r="L56" s="41"/>
    </row>
    <row r="57" spans="1:12" ht="15">
      <c r="A57" s="23"/>
      <c r="B57" s="15"/>
      <c r="C57" s="11"/>
      <c r="D57" s="7" t="s">
        <v>31</v>
      </c>
      <c r="E57" s="61" t="s">
        <v>42</v>
      </c>
      <c r="F57" s="201" t="s">
        <v>76</v>
      </c>
      <c r="G57" s="57">
        <v>2.4700000000000002</v>
      </c>
      <c r="H57" s="57">
        <v>0.31</v>
      </c>
      <c r="I57" s="65">
        <v>17.93</v>
      </c>
      <c r="J57" s="57">
        <v>84.39</v>
      </c>
      <c r="K57" s="59"/>
      <c r="L57" s="41"/>
    </row>
    <row r="58" spans="1:12" ht="15">
      <c r="A58" s="23"/>
      <c r="B58" s="15"/>
      <c r="C58" s="11"/>
      <c r="D58" s="7" t="s">
        <v>32</v>
      </c>
      <c r="E58" s="62" t="s">
        <v>44</v>
      </c>
      <c r="F58" s="199" t="s">
        <v>80</v>
      </c>
      <c r="G58" s="131">
        <v>1.76</v>
      </c>
      <c r="H58" s="131">
        <v>0.22</v>
      </c>
      <c r="I58" s="131">
        <v>11.32</v>
      </c>
      <c r="J58" s="131">
        <v>54.3</v>
      </c>
      <c r="K58" s="165"/>
      <c r="L58" s="41"/>
    </row>
    <row r="59" spans="1:12" ht="15">
      <c r="A59" s="23"/>
      <c r="B59" s="15"/>
      <c r="C59" s="11"/>
      <c r="D59" s="6"/>
      <c r="E59" s="63"/>
      <c r="F59" s="64"/>
      <c r="G59" s="66"/>
      <c r="H59" s="66"/>
      <c r="I59" s="67"/>
      <c r="J59" s="66"/>
      <c r="K59" s="68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200">
        <f>SUM(F53+F54+F55+F56+F57+F58)</f>
        <v>720</v>
      </c>
      <c r="G61" s="202">
        <f>SUM(G53:G60)</f>
        <v>27.68</v>
      </c>
      <c r="H61" s="202">
        <f>SUM(H53:H58)</f>
        <v>23.727999999999998</v>
      </c>
      <c r="I61" s="202">
        <f>SUM(I53:I59)</f>
        <v>93.03</v>
      </c>
      <c r="J61" s="202">
        <f>SUM(J53:J58)</f>
        <v>696.39199999999994</v>
      </c>
      <c r="K61" s="25"/>
      <c r="L61" s="19"/>
    </row>
    <row r="62" spans="1:12" ht="15.75" customHeight="1">
      <c r="A62" s="29">
        <f>A44</f>
        <v>1</v>
      </c>
      <c r="B62" s="30">
        <f>B44</f>
        <v>3</v>
      </c>
      <c r="C62" s="217" t="s">
        <v>4</v>
      </c>
      <c r="D62" s="218"/>
      <c r="E62" s="31"/>
      <c r="F62" s="32"/>
      <c r="G62" s="32"/>
      <c r="H62" s="32"/>
      <c r="I62" s="32"/>
      <c r="J62" s="32"/>
      <c r="K62" s="32"/>
      <c r="L62" s="32"/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1" t="s">
        <v>51</v>
      </c>
      <c r="F63" s="52">
        <v>170</v>
      </c>
      <c r="G63" s="69">
        <v>20.46</v>
      </c>
      <c r="H63" s="69">
        <v>15.48</v>
      </c>
      <c r="I63" s="69">
        <v>49.2</v>
      </c>
      <c r="J63" s="69">
        <v>417.96</v>
      </c>
      <c r="K63" s="58">
        <v>223</v>
      </c>
      <c r="L63" s="39"/>
    </row>
    <row r="64" spans="1:12" ht="15">
      <c r="A64" s="23"/>
      <c r="B64" s="15"/>
      <c r="C64" s="11"/>
      <c r="D64" s="6"/>
      <c r="E64" s="53"/>
      <c r="F64" s="54"/>
      <c r="G64" s="49"/>
      <c r="H64" s="49"/>
      <c r="I64" s="49"/>
      <c r="J64" s="49"/>
      <c r="K64" s="59"/>
      <c r="L64" s="41"/>
    </row>
    <row r="65" spans="1:12" ht="15">
      <c r="A65" s="23"/>
      <c r="B65" s="15"/>
      <c r="C65" s="11"/>
      <c r="D65" s="7" t="s">
        <v>22</v>
      </c>
      <c r="E65" s="53" t="s">
        <v>43</v>
      </c>
      <c r="F65" s="54">
        <v>215</v>
      </c>
      <c r="G65" s="49">
        <v>0.2</v>
      </c>
      <c r="H65" s="49">
        <v>0.02</v>
      </c>
      <c r="I65" s="49">
        <v>15</v>
      </c>
      <c r="J65" s="49">
        <v>60.98</v>
      </c>
      <c r="K65" s="59">
        <v>376</v>
      </c>
      <c r="L65" s="41"/>
    </row>
    <row r="66" spans="1:12" ht="15">
      <c r="A66" s="23"/>
      <c r="B66" s="15"/>
      <c r="C66" s="11"/>
      <c r="D66" s="7" t="s">
        <v>23</v>
      </c>
      <c r="E66" s="53"/>
      <c r="F66" s="54"/>
      <c r="G66" s="54"/>
      <c r="H66" s="54"/>
      <c r="I66" s="70"/>
      <c r="J66" s="54"/>
      <c r="K66" s="59"/>
      <c r="L66" s="41"/>
    </row>
    <row r="67" spans="1:12" ht="15">
      <c r="A67" s="23"/>
      <c r="B67" s="15"/>
      <c r="C67" s="11"/>
      <c r="D67" s="7" t="s">
        <v>24</v>
      </c>
      <c r="E67" s="53" t="s">
        <v>60</v>
      </c>
      <c r="F67" s="54">
        <v>130</v>
      </c>
      <c r="G67" s="71">
        <v>0.52</v>
      </c>
      <c r="H67" s="71">
        <v>0.52</v>
      </c>
      <c r="I67" s="71">
        <v>12.74</v>
      </c>
      <c r="J67" s="71">
        <v>57.72</v>
      </c>
      <c r="K67" s="59">
        <v>338</v>
      </c>
      <c r="L67" s="41"/>
    </row>
    <row r="68" spans="1:12" ht="1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13">SUM(G63:G69)</f>
        <v>21.18</v>
      </c>
      <c r="H70" s="19">
        <f t="shared" ref="H70" si="14">SUM(H63:H69)</f>
        <v>16.02</v>
      </c>
      <c r="I70" s="19">
        <f t="shared" ref="I70" si="15">SUM(I63:I69)</f>
        <v>76.94</v>
      </c>
      <c r="J70" s="19">
        <f t="shared" ref="J70" si="16">SUM(J63:J69)</f>
        <v>536.66</v>
      </c>
      <c r="K70" s="25"/>
      <c r="L70" s="19">
        <v>80.180000000000007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27</v>
      </c>
      <c r="E72" s="60" t="s">
        <v>81</v>
      </c>
      <c r="F72" s="201" t="s">
        <v>74</v>
      </c>
      <c r="G72" s="49">
        <v>2.15</v>
      </c>
      <c r="H72" s="49">
        <v>2.27</v>
      </c>
      <c r="I72" s="50">
        <v>13.71</v>
      </c>
      <c r="J72" s="49">
        <v>83.87</v>
      </c>
      <c r="K72" s="59">
        <v>103</v>
      </c>
      <c r="L72" s="41"/>
    </row>
    <row r="73" spans="1:12" ht="15">
      <c r="A73" s="23"/>
      <c r="B73" s="15"/>
      <c r="C73" s="11"/>
      <c r="D73" s="7" t="s">
        <v>28</v>
      </c>
      <c r="E73" s="60" t="s">
        <v>59</v>
      </c>
      <c r="F73" s="54">
        <v>140</v>
      </c>
      <c r="G73" s="49">
        <v>12.9</v>
      </c>
      <c r="H73" s="49">
        <v>15.8</v>
      </c>
      <c r="I73" s="50">
        <v>7.29</v>
      </c>
      <c r="J73" s="49">
        <v>222.96000000000004</v>
      </c>
      <c r="K73" s="59">
        <v>297</v>
      </c>
      <c r="L73" s="41"/>
    </row>
    <row r="74" spans="1:12" ht="15">
      <c r="A74" s="23"/>
      <c r="B74" s="15"/>
      <c r="C74" s="11"/>
      <c r="D74" s="7" t="s">
        <v>29</v>
      </c>
      <c r="E74" s="60" t="s">
        <v>50</v>
      </c>
      <c r="F74" s="201" t="s">
        <v>75</v>
      </c>
      <c r="G74" s="176">
        <v>6.32</v>
      </c>
      <c r="H74" s="176">
        <v>4.5</v>
      </c>
      <c r="I74" s="177">
        <v>38.85</v>
      </c>
      <c r="J74" s="176">
        <v>221.18</v>
      </c>
      <c r="K74" s="59">
        <v>302</v>
      </c>
      <c r="L74" s="41"/>
    </row>
    <row r="75" spans="1:12" ht="15">
      <c r="A75" s="23"/>
      <c r="B75" s="15"/>
      <c r="C75" s="11"/>
      <c r="D75" s="7" t="s">
        <v>30</v>
      </c>
      <c r="E75" s="60" t="s">
        <v>53</v>
      </c>
      <c r="F75" s="201" t="s">
        <v>79</v>
      </c>
      <c r="G75" s="49">
        <v>0.14000000000000001</v>
      </c>
      <c r="H75" s="49">
        <v>1.7999999999999999E-2</v>
      </c>
      <c r="I75" s="50">
        <v>24.99</v>
      </c>
      <c r="J75" s="49">
        <v>100.682</v>
      </c>
      <c r="K75" s="59">
        <v>349</v>
      </c>
      <c r="L75" s="41"/>
    </row>
    <row r="76" spans="1:12" ht="15">
      <c r="A76" s="23"/>
      <c r="B76" s="15"/>
      <c r="C76" s="11"/>
      <c r="D76" s="7" t="s">
        <v>31</v>
      </c>
      <c r="E76" s="61" t="s">
        <v>42</v>
      </c>
      <c r="F76" s="201" t="s">
        <v>76</v>
      </c>
      <c r="G76" s="57">
        <v>2.4700000000000002</v>
      </c>
      <c r="H76" s="57">
        <v>0.31</v>
      </c>
      <c r="I76" s="65">
        <v>17.93</v>
      </c>
      <c r="J76" s="57">
        <v>84.39</v>
      </c>
      <c r="K76" s="59"/>
      <c r="L76" s="41"/>
    </row>
    <row r="77" spans="1:12" ht="15">
      <c r="A77" s="23"/>
      <c r="B77" s="15"/>
      <c r="C77" s="11"/>
      <c r="D77" s="7" t="s">
        <v>32</v>
      </c>
      <c r="E77" s="62" t="s">
        <v>44</v>
      </c>
      <c r="F77" s="199" t="s">
        <v>80</v>
      </c>
      <c r="G77" s="131">
        <v>1.76</v>
      </c>
      <c r="H77" s="131">
        <v>0.22</v>
      </c>
      <c r="I77" s="131">
        <v>11.32</v>
      </c>
      <c r="J77" s="131">
        <v>54.3</v>
      </c>
      <c r="K77" s="165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200">
        <f>SUM(F72+F73+F74+F75+F76+F77)</f>
        <v>720</v>
      </c>
      <c r="G80" s="19">
        <f>SUM(G72:G79)</f>
        <v>25.740000000000002</v>
      </c>
      <c r="H80" s="19">
        <f>SUM(H72:H77)</f>
        <v>23.117999999999999</v>
      </c>
      <c r="I80" s="202">
        <f>SUM(I72+I73+I74+I75+I76+I77)</f>
        <v>114.09</v>
      </c>
      <c r="J80" s="202">
        <f>SUM(J72+J73+J74+J75+J76+J77)</f>
        <v>767.38199999999995</v>
      </c>
      <c r="K80" s="25"/>
      <c r="L80" s="19"/>
    </row>
    <row r="81" spans="1:12" ht="15.75" customHeight="1">
      <c r="A81" s="29">
        <f>A63</f>
        <v>1</v>
      </c>
      <c r="B81" s="30">
        <f>B63</f>
        <v>4</v>
      </c>
      <c r="C81" s="217" t="s">
        <v>4</v>
      </c>
      <c r="D81" s="218"/>
      <c r="E81" s="31"/>
      <c r="F81" s="32"/>
      <c r="G81" s="32"/>
      <c r="H81" s="32"/>
      <c r="I81" s="32"/>
      <c r="J81" s="32"/>
      <c r="K81" s="32"/>
      <c r="L81" s="32"/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1" t="s">
        <v>46</v>
      </c>
      <c r="F82" s="52">
        <v>260</v>
      </c>
      <c r="G82" s="69">
        <v>17.11</v>
      </c>
      <c r="H82" s="69">
        <v>13.4</v>
      </c>
      <c r="I82" s="74">
        <v>41.3</v>
      </c>
      <c r="J82" s="69">
        <v>354.24</v>
      </c>
      <c r="K82" s="58">
        <v>204</v>
      </c>
      <c r="L82" s="39"/>
    </row>
    <row r="83" spans="1:12" ht="15">
      <c r="A83" s="23"/>
      <c r="B83" s="15"/>
      <c r="C83" s="11"/>
      <c r="D83" s="6"/>
      <c r="E83" s="53" t="s">
        <v>55</v>
      </c>
      <c r="F83" s="54">
        <v>10</v>
      </c>
      <c r="G83" s="75">
        <v>0.08</v>
      </c>
      <c r="H83" s="76">
        <v>7.25</v>
      </c>
      <c r="I83" s="77">
        <v>0.13</v>
      </c>
      <c r="J83" s="76">
        <v>66.09</v>
      </c>
      <c r="K83" s="59">
        <v>14</v>
      </c>
      <c r="L83" s="41"/>
    </row>
    <row r="84" spans="1:12" ht="15">
      <c r="A84" s="23"/>
      <c r="B84" s="15"/>
      <c r="C84" s="11"/>
      <c r="D84" s="7" t="s">
        <v>22</v>
      </c>
      <c r="E84" s="53" t="s">
        <v>47</v>
      </c>
      <c r="F84" s="54">
        <v>200</v>
      </c>
      <c r="G84" s="75">
        <v>3.12</v>
      </c>
      <c r="H84" s="76">
        <v>2.67</v>
      </c>
      <c r="I84" s="77">
        <v>24.17</v>
      </c>
      <c r="J84" s="76">
        <v>133.19</v>
      </c>
      <c r="K84" s="59">
        <v>379</v>
      </c>
      <c r="L84" s="41"/>
    </row>
    <row r="85" spans="1:12" ht="15">
      <c r="A85" s="23"/>
      <c r="B85" s="15"/>
      <c r="C85" s="11"/>
      <c r="D85" s="7" t="s">
        <v>23</v>
      </c>
      <c r="E85" s="72" t="s">
        <v>42</v>
      </c>
      <c r="F85" s="73">
        <v>30</v>
      </c>
      <c r="G85" s="76">
        <v>2.4700000000000002</v>
      </c>
      <c r="H85" s="76">
        <v>0.31</v>
      </c>
      <c r="I85" s="77">
        <v>17.93</v>
      </c>
      <c r="J85" s="76">
        <v>84.39</v>
      </c>
      <c r="K85" s="59"/>
      <c r="L85" s="41"/>
    </row>
    <row r="86" spans="1:12" ht="1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17">SUM(G82:G88)</f>
        <v>22.779999999999998</v>
      </c>
      <c r="H89" s="19">
        <f t="shared" ref="H89" si="18">SUM(H82:H88)</f>
        <v>23.63</v>
      </c>
      <c r="I89" s="19">
        <f t="shared" ref="I89" si="19">SUM(I82:I88)</f>
        <v>83.53</v>
      </c>
      <c r="J89" s="19">
        <f t="shared" ref="J89" si="20">SUM(J82:J88)</f>
        <v>637.91</v>
      </c>
      <c r="K89" s="25"/>
      <c r="L89" s="19">
        <v>80.180000000000007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27</v>
      </c>
      <c r="E91" s="78" t="s">
        <v>82</v>
      </c>
      <c r="F91" s="54">
        <v>200</v>
      </c>
      <c r="G91" s="57">
        <v>1.39</v>
      </c>
      <c r="H91" s="57">
        <v>3.9</v>
      </c>
      <c r="I91" s="65">
        <v>6.79</v>
      </c>
      <c r="J91" s="57">
        <v>67.819999999999993</v>
      </c>
      <c r="K91" s="54">
        <v>88</v>
      </c>
      <c r="L91" s="41"/>
    </row>
    <row r="92" spans="1:12" ht="15">
      <c r="A92" s="23"/>
      <c r="B92" s="15"/>
      <c r="C92" s="11"/>
      <c r="D92" s="7" t="s">
        <v>28</v>
      </c>
      <c r="E92" s="78" t="s">
        <v>52</v>
      </c>
      <c r="F92" s="54">
        <v>290</v>
      </c>
      <c r="G92" s="178">
        <v>26.1</v>
      </c>
      <c r="H92" s="178">
        <v>23</v>
      </c>
      <c r="I92" s="179">
        <v>53.5</v>
      </c>
      <c r="J92" s="57">
        <v>525.4</v>
      </c>
      <c r="K92" s="54">
        <v>291</v>
      </c>
      <c r="L92" s="41"/>
    </row>
    <row r="93" spans="1:12" ht="15">
      <c r="A93" s="23"/>
      <c r="B93" s="15"/>
      <c r="C93" s="11"/>
      <c r="D93" s="7"/>
      <c r="E93" s="78"/>
      <c r="F93" s="54"/>
      <c r="G93" s="57"/>
      <c r="H93" s="57"/>
      <c r="I93" s="65"/>
      <c r="J93" s="57"/>
      <c r="K93" s="54"/>
      <c r="L93" s="41"/>
    </row>
    <row r="94" spans="1:12" ht="15">
      <c r="A94" s="23"/>
      <c r="B94" s="15"/>
      <c r="C94" s="11"/>
      <c r="D94" s="7" t="s">
        <v>30</v>
      </c>
      <c r="E94" s="78" t="s">
        <v>43</v>
      </c>
      <c r="F94" s="54">
        <v>215</v>
      </c>
      <c r="G94" s="56">
        <v>0.2</v>
      </c>
      <c r="H94" s="57">
        <v>0.02</v>
      </c>
      <c r="I94" s="65">
        <v>15</v>
      </c>
      <c r="J94" s="178">
        <v>60.98</v>
      </c>
      <c r="K94" s="59">
        <v>376</v>
      </c>
      <c r="L94" s="41"/>
    </row>
    <row r="95" spans="1:12" ht="15">
      <c r="A95" s="23"/>
      <c r="B95" s="15"/>
      <c r="C95" s="11"/>
      <c r="D95" s="7" t="s">
        <v>31</v>
      </c>
      <c r="E95" s="78" t="s">
        <v>42</v>
      </c>
      <c r="F95" s="54">
        <v>30</v>
      </c>
      <c r="G95" s="57">
        <v>2.4700000000000002</v>
      </c>
      <c r="H95" s="57">
        <v>0.31</v>
      </c>
      <c r="I95" s="65">
        <v>17.93</v>
      </c>
      <c r="J95" s="56">
        <v>84.39</v>
      </c>
      <c r="K95" s="54"/>
      <c r="L95" s="41"/>
    </row>
    <row r="96" spans="1:12" ht="15">
      <c r="A96" s="23"/>
      <c r="B96" s="15"/>
      <c r="C96" s="11"/>
      <c r="D96" s="7" t="s">
        <v>32</v>
      </c>
      <c r="E96" s="79" t="s">
        <v>44</v>
      </c>
      <c r="F96" s="130">
        <v>20</v>
      </c>
      <c r="G96" s="131">
        <v>1.76</v>
      </c>
      <c r="H96" s="57">
        <v>0.22</v>
      </c>
      <c r="I96" s="65">
        <v>11.32</v>
      </c>
      <c r="J96" s="131">
        <v>54.3</v>
      </c>
      <c r="K96" s="165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755</v>
      </c>
      <c r="G99" s="19">
        <f t="shared" ref="G99" si="21">SUM(G90:G98)</f>
        <v>31.92</v>
      </c>
      <c r="H99" s="19">
        <f t="shared" ref="H99" si="22">SUM(H90:H98)</f>
        <v>27.449999999999996</v>
      </c>
      <c r="I99" s="19">
        <f t="shared" ref="I99" si="23">SUM(I90:I98)</f>
        <v>104.53999999999999</v>
      </c>
      <c r="J99" s="19">
        <f t="shared" ref="J99" si="24">SUM(J90:J98)</f>
        <v>792.89</v>
      </c>
      <c r="K99" s="25"/>
      <c r="L99" s="19"/>
    </row>
    <row r="100" spans="1:12" ht="15.75" customHeight="1">
      <c r="A100" s="29">
        <f>A82</f>
        <v>1</v>
      </c>
      <c r="B100" s="30">
        <f>B82</f>
        <v>5</v>
      </c>
      <c r="C100" s="217" t="s">
        <v>4</v>
      </c>
      <c r="D100" s="218"/>
      <c r="E100" s="31"/>
      <c r="F100" s="32"/>
      <c r="G100" s="32"/>
      <c r="H100" s="32"/>
      <c r="I100" s="32"/>
      <c r="J100" s="32"/>
      <c r="K100" s="32"/>
      <c r="L100" s="32"/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146" t="s">
        <v>54</v>
      </c>
      <c r="F101" s="147">
        <v>210</v>
      </c>
      <c r="G101" s="147">
        <v>5.67</v>
      </c>
      <c r="H101" s="147">
        <v>5.28</v>
      </c>
      <c r="I101" s="147">
        <v>32.549999999999997</v>
      </c>
      <c r="J101" s="147">
        <v>200.4</v>
      </c>
      <c r="K101" s="148">
        <v>173</v>
      </c>
      <c r="L101" s="39"/>
    </row>
    <row r="102" spans="1:12" ht="15">
      <c r="A102" s="23"/>
      <c r="B102" s="15"/>
      <c r="C102" s="11"/>
      <c r="D102" s="6"/>
      <c r="E102" s="149"/>
      <c r="F102" s="150"/>
      <c r="G102" s="150"/>
      <c r="H102" s="150"/>
      <c r="I102" s="150"/>
      <c r="J102" s="150"/>
      <c r="K102" s="123"/>
      <c r="L102" s="41"/>
    </row>
    <row r="103" spans="1:12" ht="15">
      <c r="A103" s="23"/>
      <c r="B103" s="15"/>
      <c r="C103" s="11"/>
      <c r="D103" s="7" t="s">
        <v>22</v>
      </c>
      <c r="E103" s="197" t="s">
        <v>65</v>
      </c>
      <c r="F103" s="150">
        <v>215</v>
      </c>
      <c r="G103" s="150">
        <v>0.2</v>
      </c>
      <c r="H103" s="150">
        <v>0.02</v>
      </c>
      <c r="I103" s="150">
        <v>15</v>
      </c>
      <c r="J103" s="150">
        <v>60.98</v>
      </c>
      <c r="K103" s="123">
        <v>376</v>
      </c>
      <c r="L103" s="41"/>
    </row>
    <row r="104" spans="1:12" ht="15">
      <c r="A104" s="23"/>
      <c r="B104" s="15"/>
      <c r="C104" s="11"/>
      <c r="D104" s="7" t="s">
        <v>23</v>
      </c>
      <c r="E104" s="149" t="s">
        <v>42</v>
      </c>
      <c r="F104" s="150">
        <v>30</v>
      </c>
      <c r="G104" s="150">
        <v>2.4700000000000002</v>
      </c>
      <c r="H104" s="150">
        <v>0.31</v>
      </c>
      <c r="I104" s="150">
        <v>17.93</v>
      </c>
      <c r="J104" s="150">
        <v>84.39</v>
      </c>
      <c r="K104" s="123">
        <v>573</v>
      </c>
      <c r="L104" s="41"/>
    </row>
    <row r="105" spans="1:12" ht="15">
      <c r="A105" s="23"/>
      <c r="B105" s="15"/>
      <c r="C105" s="11"/>
      <c r="D105" s="7" t="s">
        <v>24</v>
      </c>
      <c r="E105" s="180" t="s">
        <v>60</v>
      </c>
      <c r="F105" s="152">
        <v>130</v>
      </c>
      <c r="G105" s="152">
        <v>0.52</v>
      </c>
      <c r="H105" s="152">
        <v>0.52</v>
      </c>
      <c r="I105" s="152">
        <v>12.74</v>
      </c>
      <c r="J105" s="152">
        <v>57.72</v>
      </c>
      <c r="K105" s="151">
        <v>338</v>
      </c>
      <c r="L105" s="41"/>
    </row>
    <row r="106" spans="1:12" ht="15">
      <c r="A106" s="23"/>
      <c r="B106" s="15"/>
      <c r="C106" s="11"/>
      <c r="D106" s="6"/>
      <c r="E106" s="149" t="s">
        <v>55</v>
      </c>
      <c r="F106" s="150">
        <v>10</v>
      </c>
      <c r="G106" s="150">
        <v>0.08</v>
      </c>
      <c r="H106" s="150">
        <v>7.25</v>
      </c>
      <c r="I106" s="150">
        <v>0.13</v>
      </c>
      <c r="J106" s="150">
        <v>66.09</v>
      </c>
      <c r="K106" s="149">
        <v>14</v>
      </c>
      <c r="L106" s="41"/>
    </row>
    <row r="107" spans="1:12" ht="15">
      <c r="A107" s="23"/>
      <c r="B107" s="15"/>
      <c r="C107" s="11"/>
      <c r="D107" s="6"/>
      <c r="E107" s="149"/>
      <c r="F107" s="150"/>
      <c r="G107" s="150"/>
      <c r="H107" s="150"/>
      <c r="I107" s="150"/>
      <c r="J107" s="150"/>
      <c r="K107" s="149"/>
      <c r="L107" s="41"/>
    </row>
    <row r="108" spans="1:12" ht="15">
      <c r="A108" s="24"/>
      <c r="B108" s="17"/>
      <c r="C108" s="8"/>
      <c r="D108" s="18" t="s">
        <v>33</v>
      </c>
      <c r="E108" s="153"/>
      <c r="F108" s="154">
        <f>SUM(F101:F107)</f>
        <v>595</v>
      </c>
      <c r="G108" s="154">
        <f t="shared" ref="G108:J108" si="25">SUM(G101:G107)</f>
        <v>8.94</v>
      </c>
      <c r="H108" s="154">
        <f t="shared" si="25"/>
        <v>13.379999999999999</v>
      </c>
      <c r="I108" s="154">
        <f t="shared" si="25"/>
        <v>78.34999999999998</v>
      </c>
      <c r="J108" s="154">
        <f t="shared" si="25"/>
        <v>469.58000000000004</v>
      </c>
      <c r="K108" s="155"/>
      <c r="L108" s="19">
        <v>80.180000000000007</v>
      </c>
    </row>
    <row r="109" spans="1:12" ht="15">
      <c r="A109" s="26">
        <f>A101</f>
        <v>2</v>
      </c>
      <c r="B109" s="13">
        <v>1</v>
      </c>
      <c r="C109" s="10" t="s">
        <v>25</v>
      </c>
      <c r="D109" s="7" t="s">
        <v>26</v>
      </c>
      <c r="E109" s="156"/>
      <c r="F109" s="157"/>
      <c r="G109" s="157"/>
      <c r="H109" s="157"/>
      <c r="I109" s="157"/>
      <c r="J109" s="157"/>
      <c r="K109" s="158"/>
      <c r="L109" s="41"/>
    </row>
    <row r="110" spans="1:12" ht="15">
      <c r="A110" s="23"/>
      <c r="B110" s="15"/>
      <c r="C110" s="11"/>
      <c r="D110" s="7" t="s">
        <v>27</v>
      </c>
      <c r="E110" s="156" t="s">
        <v>83</v>
      </c>
      <c r="F110" s="150" t="s">
        <v>74</v>
      </c>
      <c r="G110" s="150">
        <v>1.58</v>
      </c>
      <c r="H110" s="150">
        <v>2.19</v>
      </c>
      <c r="I110" s="150">
        <v>11.66</v>
      </c>
      <c r="J110" s="150">
        <v>72.67</v>
      </c>
      <c r="K110" s="149">
        <v>101</v>
      </c>
      <c r="L110" s="41"/>
    </row>
    <row r="111" spans="1:12" ht="15">
      <c r="A111" s="23"/>
      <c r="B111" s="15"/>
      <c r="C111" s="11"/>
      <c r="D111" s="7" t="s">
        <v>28</v>
      </c>
      <c r="E111" s="149" t="s">
        <v>84</v>
      </c>
      <c r="F111" s="150">
        <v>140</v>
      </c>
      <c r="G111" s="150">
        <v>10.7</v>
      </c>
      <c r="H111" s="150">
        <v>14.3</v>
      </c>
      <c r="I111" s="150">
        <v>9.8000000000000007</v>
      </c>
      <c r="J111" s="181">
        <v>210.70000000000002</v>
      </c>
      <c r="K111" s="149">
        <v>278</v>
      </c>
      <c r="L111" s="41"/>
    </row>
    <row r="112" spans="1:12" ht="15">
      <c r="A112" s="23"/>
      <c r="B112" s="15"/>
      <c r="C112" s="11"/>
      <c r="D112" s="7" t="s">
        <v>29</v>
      </c>
      <c r="E112" s="149" t="s">
        <v>78</v>
      </c>
      <c r="F112" s="150" t="s">
        <v>75</v>
      </c>
      <c r="G112" s="150">
        <v>5.52</v>
      </c>
      <c r="H112" s="150">
        <v>4.5199999999999996</v>
      </c>
      <c r="I112" s="150">
        <v>26.45</v>
      </c>
      <c r="J112" s="150">
        <v>168.56</v>
      </c>
      <c r="K112" s="149">
        <v>203</v>
      </c>
      <c r="L112" s="41"/>
    </row>
    <row r="113" spans="1:12" ht="15">
      <c r="A113" s="23"/>
      <c r="B113" s="15"/>
      <c r="C113" s="11"/>
      <c r="D113" s="7" t="s">
        <v>30</v>
      </c>
      <c r="E113" s="149" t="s">
        <v>43</v>
      </c>
      <c r="F113" s="150">
        <v>215</v>
      </c>
      <c r="G113" s="150">
        <v>0.2</v>
      </c>
      <c r="H113" s="150">
        <v>0.02</v>
      </c>
      <c r="I113" s="150">
        <v>15</v>
      </c>
      <c r="J113" s="150">
        <v>60.98</v>
      </c>
      <c r="K113" s="149">
        <v>376</v>
      </c>
      <c r="L113" s="41"/>
    </row>
    <row r="114" spans="1:12" ht="15">
      <c r="A114" s="23"/>
      <c r="B114" s="15"/>
      <c r="C114" s="11"/>
      <c r="D114" s="7" t="s">
        <v>31</v>
      </c>
      <c r="E114" s="149" t="s">
        <v>42</v>
      </c>
      <c r="F114" s="203" t="s">
        <v>76</v>
      </c>
      <c r="G114" s="160">
        <v>2.4700000000000002</v>
      </c>
      <c r="H114" s="160">
        <v>0.31</v>
      </c>
      <c r="I114" s="160">
        <v>17.93</v>
      </c>
      <c r="J114" s="160">
        <v>84.39</v>
      </c>
      <c r="K114" s="123"/>
      <c r="L114" s="41"/>
    </row>
    <row r="115" spans="1:12" ht="15">
      <c r="A115" s="23"/>
      <c r="B115" s="15"/>
      <c r="C115" s="11"/>
      <c r="D115" s="7" t="s">
        <v>32</v>
      </c>
      <c r="E115" s="159" t="s">
        <v>44</v>
      </c>
      <c r="F115" s="199" t="s">
        <v>80</v>
      </c>
      <c r="G115" s="131">
        <v>1.76</v>
      </c>
      <c r="H115" s="131">
        <v>0.22</v>
      </c>
      <c r="I115" s="131">
        <v>11.32</v>
      </c>
      <c r="J115" s="131">
        <v>54.3</v>
      </c>
      <c r="K115" s="165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200">
        <f>SUM(F110+F111+F112+F113+F114+F115)</f>
        <v>755</v>
      </c>
      <c r="G118" s="19">
        <f>SUM(G110:G117)</f>
        <v>22.229999999999997</v>
      </c>
      <c r="H118" s="19">
        <f>SUM(H110:H115)</f>
        <v>21.56</v>
      </c>
      <c r="I118" s="19">
        <f>SUM(I110:I115)</f>
        <v>92.16</v>
      </c>
      <c r="J118" s="19">
        <f>SUM(J110:J115)</f>
        <v>651.59999999999991</v>
      </c>
      <c r="K118" s="25"/>
      <c r="L118" s="19"/>
    </row>
    <row r="119" spans="1:12" ht="15">
      <c r="A119" s="29">
        <f>A101</f>
        <v>2</v>
      </c>
      <c r="B119" s="30">
        <v>1</v>
      </c>
      <c r="C119" s="217" t="s">
        <v>4</v>
      </c>
      <c r="D119" s="218"/>
      <c r="E119" s="31"/>
      <c r="F119" s="204"/>
      <c r="G119" s="32"/>
      <c r="H119" s="32"/>
      <c r="I119" s="32"/>
      <c r="J119" s="32"/>
      <c r="K119" s="32"/>
      <c r="L119" s="32"/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80" t="s">
        <v>56</v>
      </c>
      <c r="F120" s="81">
        <v>240</v>
      </c>
      <c r="G120" s="84">
        <v>16.760000000000002</v>
      </c>
      <c r="H120" s="182">
        <v>11.8</v>
      </c>
      <c r="I120" s="84">
        <v>32.44</v>
      </c>
      <c r="J120" s="182">
        <v>303</v>
      </c>
      <c r="K120" s="85">
        <v>234</v>
      </c>
      <c r="L120" s="39"/>
    </row>
    <row r="121" spans="1:12" ht="15">
      <c r="A121" s="14"/>
      <c r="B121" s="15"/>
      <c r="C121" s="11"/>
      <c r="D121" s="6"/>
      <c r="E121" s="82"/>
      <c r="F121" s="73"/>
      <c r="G121" s="75"/>
      <c r="H121" s="76"/>
      <c r="I121" s="77"/>
      <c r="J121" s="76"/>
      <c r="K121" s="86"/>
      <c r="L121" s="41"/>
    </row>
    <row r="122" spans="1:12" ht="15">
      <c r="A122" s="14"/>
      <c r="B122" s="15"/>
      <c r="C122" s="11"/>
      <c r="D122" s="7" t="s">
        <v>22</v>
      </c>
      <c r="E122" s="82" t="s">
        <v>41</v>
      </c>
      <c r="F122" s="73">
        <v>222</v>
      </c>
      <c r="G122" s="75">
        <v>0.13</v>
      </c>
      <c r="H122" s="76">
        <v>0.02</v>
      </c>
      <c r="I122" s="77">
        <v>15.2</v>
      </c>
      <c r="J122" s="76">
        <v>61.5</v>
      </c>
      <c r="K122" s="86">
        <v>377</v>
      </c>
      <c r="L122" s="41"/>
    </row>
    <row r="123" spans="1:12" ht="15">
      <c r="A123" s="14"/>
      <c r="B123" s="15"/>
      <c r="C123" s="11"/>
      <c r="D123" s="7" t="s">
        <v>23</v>
      </c>
      <c r="E123" s="72" t="s">
        <v>42</v>
      </c>
      <c r="F123" s="73">
        <v>30</v>
      </c>
      <c r="G123" s="76">
        <v>2.4700000000000002</v>
      </c>
      <c r="H123" s="76">
        <v>0.31</v>
      </c>
      <c r="I123" s="77">
        <v>17.93</v>
      </c>
      <c r="J123" s="76">
        <v>84.39</v>
      </c>
      <c r="K123" s="87">
        <v>573</v>
      </c>
      <c r="L123" s="41"/>
    </row>
    <row r="124" spans="1:12" ht="15">
      <c r="A124" s="14"/>
      <c r="B124" s="15"/>
      <c r="C124" s="11"/>
      <c r="D124" s="7" t="s">
        <v>24</v>
      </c>
      <c r="E124" s="79"/>
      <c r="F124" s="83"/>
      <c r="G124" s="57"/>
      <c r="H124" s="57"/>
      <c r="I124" s="57"/>
      <c r="J124" s="57"/>
      <c r="K124" s="88"/>
      <c r="L124" s="41"/>
    </row>
    <row r="125" spans="1:12" ht="15">
      <c r="A125" s="14"/>
      <c r="B125" s="15"/>
      <c r="C125" s="11"/>
      <c r="D125" s="6"/>
      <c r="E125" s="79" t="s">
        <v>48</v>
      </c>
      <c r="F125" s="83">
        <v>10</v>
      </c>
      <c r="G125" s="57">
        <v>0.08</v>
      </c>
      <c r="H125" s="57">
        <v>7.25</v>
      </c>
      <c r="I125" s="57">
        <v>0.13</v>
      </c>
      <c r="J125" s="57">
        <v>66.09</v>
      </c>
      <c r="K125" s="88">
        <v>14</v>
      </c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502</v>
      </c>
      <c r="G127" s="19">
        <f t="shared" ref="G127:J127" si="26">SUM(G120:G126)</f>
        <v>19.439999999999998</v>
      </c>
      <c r="H127" s="19">
        <f t="shared" si="26"/>
        <v>19.380000000000003</v>
      </c>
      <c r="I127" s="19">
        <f t="shared" si="26"/>
        <v>65.699999999999989</v>
      </c>
      <c r="J127" s="19">
        <f t="shared" si="26"/>
        <v>514.98</v>
      </c>
      <c r="K127" s="25"/>
      <c r="L127" s="19">
        <v>80.180000000000007</v>
      </c>
    </row>
    <row r="128" spans="1:12" ht="15">
      <c r="A128" s="13">
        <f>A120</f>
        <v>2</v>
      </c>
      <c r="B128" s="13"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27</v>
      </c>
      <c r="E129" s="89" t="s">
        <v>85</v>
      </c>
      <c r="F129" s="205" t="s">
        <v>74</v>
      </c>
      <c r="G129" s="57">
        <v>2.15</v>
      </c>
      <c r="H129" s="57">
        <v>2.27</v>
      </c>
      <c r="I129" s="65">
        <v>13.71</v>
      </c>
      <c r="J129" s="57">
        <v>83.87</v>
      </c>
      <c r="K129" s="86">
        <v>103</v>
      </c>
      <c r="L129" s="41"/>
    </row>
    <row r="130" spans="1:12" ht="15">
      <c r="A130" s="14"/>
      <c r="B130" s="15"/>
      <c r="C130" s="11"/>
      <c r="D130" s="7" t="s">
        <v>28</v>
      </c>
      <c r="E130" s="89" t="s">
        <v>86</v>
      </c>
      <c r="F130" s="90">
        <v>140</v>
      </c>
      <c r="G130" s="178">
        <v>16.3</v>
      </c>
      <c r="H130" s="57">
        <v>14.79</v>
      </c>
      <c r="I130" s="65">
        <v>5.13</v>
      </c>
      <c r="J130" s="57">
        <v>218.82999999999998</v>
      </c>
      <c r="K130" s="86">
        <v>290</v>
      </c>
      <c r="L130" s="41"/>
    </row>
    <row r="131" spans="1:12" ht="15">
      <c r="A131" s="14"/>
      <c r="B131" s="15"/>
      <c r="C131" s="11"/>
      <c r="D131" s="7" t="s">
        <v>29</v>
      </c>
      <c r="E131" s="89" t="s">
        <v>87</v>
      </c>
      <c r="F131" s="205" t="s">
        <v>75</v>
      </c>
      <c r="G131" s="57">
        <v>4.45</v>
      </c>
      <c r="H131" s="178">
        <v>4.3</v>
      </c>
      <c r="I131" s="65">
        <v>23.35</v>
      </c>
      <c r="J131" s="57">
        <v>149.9</v>
      </c>
      <c r="K131" s="86">
        <v>302</v>
      </c>
      <c r="L131" s="41"/>
    </row>
    <row r="132" spans="1:12" ht="15">
      <c r="A132" s="14"/>
      <c r="B132" s="15"/>
      <c r="C132" s="11"/>
      <c r="D132" s="7" t="s">
        <v>30</v>
      </c>
      <c r="E132" s="89" t="s">
        <v>53</v>
      </c>
      <c r="F132" s="205" t="s">
        <v>79</v>
      </c>
      <c r="G132" s="49">
        <v>0.14000000000000001</v>
      </c>
      <c r="H132" s="49">
        <v>1.7999999999999999E-2</v>
      </c>
      <c r="I132" s="50">
        <v>24.99</v>
      </c>
      <c r="J132" s="49">
        <v>100.682</v>
      </c>
      <c r="K132" s="86">
        <v>349</v>
      </c>
      <c r="L132" s="41"/>
    </row>
    <row r="133" spans="1:12" ht="15">
      <c r="A133" s="14"/>
      <c r="B133" s="15"/>
      <c r="C133" s="11"/>
      <c r="D133" s="7" t="s">
        <v>31</v>
      </c>
      <c r="E133" s="61" t="s">
        <v>42</v>
      </c>
      <c r="F133" s="205" t="s">
        <v>76</v>
      </c>
      <c r="G133" s="57">
        <v>2.4700000000000002</v>
      </c>
      <c r="H133" s="57">
        <v>0.31</v>
      </c>
      <c r="I133" s="65">
        <v>17.93</v>
      </c>
      <c r="J133" s="56">
        <v>84.39</v>
      </c>
      <c r="K133" s="59"/>
      <c r="L133" s="41"/>
    </row>
    <row r="134" spans="1:12" ht="15">
      <c r="A134" s="14"/>
      <c r="B134" s="15"/>
      <c r="C134" s="11"/>
      <c r="D134" s="7" t="s">
        <v>32</v>
      </c>
      <c r="E134" s="61" t="s">
        <v>44</v>
      </c>
      <c r="F134" s="199" t="s">
        <v>80</v>
      </c>
      <c r="G134" s="131">
        <v>1.76</v>
      </c>
      <c r="H134" s="131">
        <v>0.22</v>
      </c>
      <c r="I134" s="131">
        <v>11.32</v>
      </c>
      <c r="J134" s="131">
        <v>54.3</v>
      </c>
      <c r="K134" s="165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200">
        <f>SUM(F129+F130+F131+F132+F133+F134)</f>
        <v>720</v>
      </c>
      <c r="G137" s="202">
        <f>SUM(G129:G136)</f>
        <v>27.27</v>
      </c>
      <c r="H137" s="202">
        <f>SUM(H129:H134)</f>
        <v>21.907999999999998</v>
      </c>
      <c r="I137" s="202">
        <f>SUM(I129:I134)</f>
        <v>96.429999999999978</v>
      </c>
      <c r="J137" s="202">
        <f>SUM(J129:J134)</f>
        <v>691.97199999999998</v>
      </c>
      <c r="K137" s="25"/>
      <c r="L137" s="19"/>
    </row>
    <row r="138" spans="1:12" ht="15">
      <c r="A138" s="33">
        <f>A120</f>
        <v>2</v>
      </c>
      <c r="B138" s="33">
        <v>2</v>
      </c>
      <c r="C138" s="217" t="s">
        <v>4</v>
      </c>
      <c r="D138" s="218"/>
      <c r="E138" s="31"/>
      <c r="F138" s="32"/>
      <c r="G138" s="32"/>
      <c r="H138" s="32"/>
      <c r="I138" s="32"/>
      <c r="J138" s="32"/>
      <c r="K138" s="32"/>
      <c r="L138" s="32"/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124" t="s">
        <v>61</v>
      </c>
      <c r="F139" s="125">
        <v>210</v>
      </c>
      <c r="G139" s="126">
        <v>5.43</v>
      </c>
      <c r="H139" s="126">
        <v>4.2300000000000004</v>
      </c>
      <c r="I139" s="127">
        <v>38.270000000000003</v>
      </c>
      <c r="J139" s="126">
        <v>212.87</v>
      </c>
      <c r="K139" s="128">
        <v>173</v>
      </c>
      <c r="L139" s="39"/>
    </row>
    <row r="140" spans="1:12" ht="15">
      <c r="A140" s="23"/>
      <c r="B140" s="15"/>
      <c r="C140" s="11"/>
      <c r="D140" s="6"/>
      <c r="E140" s="129"/>
      <c r="F140" s="130"/>
      <c r="G140" s="131"/>
      <c r="H140" s="131"/>
      <c r="I140" s="132"/>
      <c r="J140" s="131"/>
      <c r="K140" s="133"/>
      <c r="L140" s="41"/>
    </row>
    <row r="141" spans="1:12" ht="15">
      <c r="A141" s="23"/>
      <c r="B141" s="15"/>
      <c r="C141" s="11"/>
      <c r="D141" s="7" t="s">
        <v>22</v>
      </c>
      <c r="E141" s="129" t="s">
        <v>43</v>
      </c>
      <c r="F141" s="130">
        <v>215</v>
      </c>
      <c r="G141" s="183">
        <v>0.2</v>
      </c>
      <c r="H141" s="131">
        <v>0.02</v>
      </c>
      <c r="I141" s="184">
        <v>15</v>
      </c>
      <c r="J141" s="131">
        <v>60.98</v>
      </c>
      <c r="K141" s="133">
        <v>376</v>
      </c>
      <c r="L141" s="41"/>
    </row>
    <row r="142" spans="1:12" ht="15.75" customHeight="1">
      <c r="A142" s="23"/>
      <c r="B142" s="15"/>
      <c r="C142" s="11"/>
      <c r="D142" s="7" t="s">
        <v>23</v>
      </c>
      <c r="E142" s="129" t="s">
        <v>42</v>
      </c>
      <c r="F142" s="130">
        <v>30</v>
      </c>
      <c r="G142" s="131">
        <v>2.4700000000000002</v>
      </c>
      <c r="H142" s="131">
        <v>0.31</v>
      </c>
      <c r="I142" s="132">
        <v>17.93</v>
      </c>
      <c r="J142" s="131">
        <v>84.39</v>
      </c>
      <c r="K142" s="133">
        <v>573</v>
      </c>
      <c r="L142" s="41"/>
    </row>
    <row r="143" spans="1:12" ht="15">
      <c r="A143" s="23"/>
      <c r="B143" s="15"/>
      <c r="C143" s="11"/>
      <c r="D143" s="7" t="s">
        <v>24</v>
      </c>
      <c r="E143" s="134" t="s">
        <v>60</v>
      </c>
      <c r="F143" s="135">
        <v>130</v>
      </c>
      <c r="G143" s="136">
        <v>0.52</v>
      </c>
      <c r="H143" s="136">
        <v>0.52</v>
      </c>
      <c r="I143" s="137">
        <v>12.74</v>
      </c>
      <c r="J143" s="136">
        <v>57.72</v>
      </c>
      <c r="K143" s="138">
        <v>338</v>
      </c>
      <c r="L143" s="41"/>
    </row>
    <row r="144" spans="1:12" ht="15">
      <c r="A144" s="23"/>
      <c r="B144" s="15"/>
      <c r="C144" s="11"/>
      <c r="D144" s="6"/>
      <c r="E144" s="79" t="s">
        <v>48</v>
      </c>
      <c r="F144" s="83">
        <v>10</v>
      </c>
      <c r="G144" s="57">
        <v>0.08</v>
      </c>
      <c r="H144" s="57">
        <v>7.25</v>
      </c>
      <c r="I144" s="57">
        <v>0.13</v>
      </c>
      <c r="J144" s="57">
        <v>66.09</v>
      </c>
      <c r="K144" s="88">
        <v>14</v>
      </c>
      <c r="L144" s="41"/>
    </row>
    <row r="145" spans="1:12" ht="15">
      <c r="A145" s="23"/>
      <c r="B145" s="15"/>
      <c r="C145" s="11"/>
      <c r="D145" s="6"/>
      <c r="E145" s="109"/>
      <c r="F145" s="110"/>
      <c r="G145" s="110"/>
      <c r="H145" s="110"/>
      <c r="I145" s="110"/>
      <c r="J145" s="110"/>
      <c r="K145" s="111"/>
      <c r="L145" s="41"/>
    </row>
    <row r="146" spans="1:12" ht="15">
      <c r="A146" s="24"/>
      <c r="B146" s="17"/>
      <c r="C146" s="8"/>
      <c r="D146" s="18" t="s">
        <v>33</v>
      </c>
      <c r="E146" s="112"/>
      <c r="F146" s="113">
        <f>SUM(F139:F145)</f>
        <v>595</v>
      </c>
      <c r="G146" s="113">
        <f t="shared" ref="G146:J146" si="27">SUM(G139:G145)</f>
        <v>8.6999999999999993</v>
      </c>
      <c r="H146" s="113">
        <f t="shared" si="27"/>
        <v>12.33</v>
      </c>
      <c r="I146" s="113">
        <f t="shared" si="27"/>
        <v>84.07</v>
      </c>
      <c r="J146" s="113">
        <f t="shared" si="27"/>
        <v>482.05000000000007</v>
      </c>
      <c r="K146" s="114"/>
      <c r="L146" s="19">
        <v>80.180000000000007</v>
      </c>
    </row>
    <row r="147" spans="1:12" ht="15">
      <c r="A147" s="26">
        <f>A139</f>
        <v>2</v>
      </c>
      <c r="B147" s="13">
        <v>3</v>
      </c>
      <c r="C147" s="10" t="s">
        <v>25</v>
      </c>
      <c r="D147" s="7" t="s">
        <v>26</v>
      </c>
      <c r="E147" s="109"/>
      <c r="F147" s="110"/>
      <c r="G147" s="110"/>
      <c r="H147" s="110"/>
      <c r="I147" s="110"/>
      <c r="J147" s="110"/>
      <c r="K147" s="111"/>
      <c r="L147" s="41"/>
    </row>
    <row r="148" spans="1:12" ht="15">
      <c r="A148" s="23"/>
      <c r="B148" s="15"/>
      <c r="C148" s="11"/>
      <c r="D148" s="7" t="s">
        <v>27</v>
      </c>
      <c r="E148" s="139" t="s">
        <v>58</v>
      </c>
      <c r="F148" s="206" t="s">
        <v>74</v>
      </c>
      <c r="G148" s="140">
        <v>1.68</v>
      </c>
      <c r="H148" s="140">
        <v>7.09</v>
      </c>
      <c r="I148" s="141">
        <v>14.27</v>
      </c>
      <c r="J148" s="140">
        <v>127.61</v>
      </c>
      <c r="K148" s="142">
        <v>96</v>
      </c>
      <c r="L148" s="41"/>
    </row>
    <row r="149" spans="1:12" ht="15">
      <c r="A149" s="23"/>
      <c r="B149" s="15"/>
      <c r="C149" s="11"/>
      <c r="D149" s="7" t="s">
        <v>28</v>
      </c>
      <c r="E149" s="139" t="s">
        <v>88</v>
      </c>
      <c r="F149" s="206" t="s">
        <v>90</v>
      </c>
      <c r="G149" s="140">
        <v>13.2</v>
      </c>
      <c r="H149" s="186">
        <v>21</v>
      </c>
      <c r="I149" s="187">
        <v>12.3</v>
      </c>
      <c r="J149" s="140">
        <v>291</v>
      </c>
      <c r="K149" s="142">
        <v>268</v>
      </c>
      <c r="L149" s="41"/>
    </row>
    <row r="150" spans="1:12" ht="15">
      <c r="A150" s="23"/>
      <c r="B150" s="15"/>
      <c r="C150" s="11"/>
      <c r="D150" s="7" t="s">
        <v>29</v>
      </c>
      <c r="E150" s="139" t="s">
        <v>89</v>
      </c>
      <c r="F150" s="206" t="s">
        <v>75</v>
      </c>
      <c r="G150" s="140">
        <v>3.1</v>
      </c>
      <c r="H150" s="140">
        <v>4.84</v>
      </c>
      <c r="I150" s="141">
        <v>14.14</v>
      </c>
      <c r="J150" s="140">
        <v>112.52000000000001</v>
      </c>
      <c r="K150" s="142">
        <v>321</v>
      </c>
      <c r="L150" s="41"/>
    </row>
    <row r="151" spans="1:12" ht="15">
      <c r="A151" s="23"/>
      <c r="B151" s="15"/>
      <c r="C151" s="11"/>
      <c r="D151" s="7" t="s">
        <v>30</v>
      </c>
      <c r="E151" s="143" t="s">
        <v>41</v>
      </c>
      <c r="F151" s="207">
        <v>222</v>
      </c>
      <c r="G151" s="140">
        <v>0.13</v>
      </c>
      <c r="H151" s="140">
        <v>0.02</v>
      </c>
      <c r="I151" s="141">
        <v>15.2</v>
      </c>
      <c r="J151" s="185">
        <v>61.5</v>
      </c>
      <c r="K151" s="142">
        <v>377</v>
      </c>
      <c r="L151" s="41"/>
    </row>
    <row r="152" spans="1:12" ht="15">
      <c r="A152" s="23"/>
      <c r="B152" s="15"/>
      <c r="C152" s="11"/>
      <c r="D152" s="7" t="s">
        <v>31</v>
      </c>
      <c r="E152" s="129" t="s">
        <v>42</v>
      </c>
      <c r="F152" s="199" t="s">
        <v>76</v>
      </c>
      <c r="G152" s="144">
        <v>2.4700000000000002</v>
      </c>
      <c r="H152" s="140">
        <v>0.31</v>
      </c>
      <c r="I152" s="141">
        <v>17.93</v>
      </c>
      <c r="J152" s="131">
        <v>84.39</v>
      </c>
      <c r="K152" s="145"/>
      <c r="L152" s="41"/>
    </row>
    <row r="153" spans="1:12" ht="15">
      <c r="A153" s="23"/>
      <c r="B153" s="15"/>
      <c r="C153" s="11"/>
      <c r="D153" s="7" t="s">
        <v>32</v>
      </c>
      <c r="E153" s="129" t="s">
        <v>44</v>
      </c>
      <c r="F153" s="199" t="s">
        <v>80</v>
      </c>
      <c r="G153" s="131">
        <v>1.76</v>
      </c>
      <c r="H153" s="131">
        <v>0.22</v>
      </c>
      <c r="I153" s="131">
        <v>11.32</v>
      </c>
      <c r="J153" s="131">
        <v>54.3</v>
      </c>
      <c r="K153" s="165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200">
        <f>SUM(F148+F149+F150+F151+F152+F153)</f>
        <v>712</v>
      </c>
      <c r="G156" s="19">
        <f t="shared" ref="G156:J156" si="28">SUM(G147:G155)</f>
        <v>22.34</v>
      </c>
      <c r="H156" s="19">
        <f t="shared" si="28"/>
        <v>33.480000000000004</v>
      </c>
      <c r="I156" s="19">
        <f t="shared" si="28"/>
        <v>85.16</v>
      </c>
      <c r="J156" s="19">
        <f t="shared" si="28"/>
        <v>731.31999999999994</v>
      </c>
      <c r="K156" s="25"/>
      <c r="L156" s="19"/>
    </row>
    <row r="157" spans="1:12" ht="15">
      <c r="A157" s="29">
        <f>A139</f>
        <v>2</v>
      </c>
      <c r="B157" s="30">
        <v>3</v>
      </c>
      <c r="C157" s="217" t="s">
        <v>4</v>
      </c>
      <c r="D157" s="218"/>
      <c r="E157" s="31"/>
      <c r="F157" s="32"/>
      <c r="G157" s="32"/>
      <c r="H157" s="32"/>
      <c r="I157" s="32"/>
      <c r="J157" s="32"/>
      <c r="K157" s="32"/>
      <c r="L157" s="32"/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80" t="s">
        <v>52</v>
      </c>
      <c r="F158" s="91">
        <v>290</v>
      </c>
      <c r="G158" s="182">
        <v>26.1</v>
      </c>
      <c r="H158" s="182">
        <v>23</v>
      </c>
      <c r="I158" s="182">
        <v>53.5</v>
      </c>
      <c r="J158" s="84">
        <v>525.4</v>
      </c>
      <c r="K158" s="91">
        <v>291</v>
      </c>
      <c r="L158" s="39"/>
    </row>
    <row r="159" spans="1:12" ht="15">
      <c r="A159" s="23"/>
      <c r="B159" s="15"/>
      <c r="C159" s="11"/>
      <c r="D159" s="6"/>
      <c r="E159" s="82"/>
      <c r="F159" s="92"/>
      <c r="G159" s="75"/>
      <c r="H159" s="76"/>
      <c r="I159" s="77"/>
      <c r="J159" s="76"/>
      <c r="K159" s="92"/>
      <c r="L159" s="41"/>
    </row>
    <row r="160" spans="1:12" ht="15">
      <c r="A160" s="23"/>
      <c r="B160" s="15"/>
      <c r="C160" s="11"/>
      <c r="D160" s="7" t="s">
        <v>22</v>
      </c>
      <c r="E160" s="82" t="s">
        <v>45</v>
      </c>
      <c r="F160" s="92">
        <v>200</v>
      </c>
      <c r="G160" s="188">
        <v>0.7</v>
      </c>
      <c r="H160" s="189">
        <v>0.3</v>
      </c>
      <c r="I160" s="77">
        <v>20.76</v>
      </c>
      <c r="J160" s="76">
        <v>88.54</v>
      </c>
      <c r="K160" s="92">
        <v>389</v>
      </c>
      <c r="L160" s="41"/>
    </row>
    <row r="161" spans="1:12" ht="15">
      <c r="A161" s="23"/>
      <c r="B161" s="15"/>
      <c r="C161" s="11"/>
      <c r="D161" s="7" t="s">
        <v>23</v>
      </c>
      <c r="E161" s="93" t="s">
        <v>42</v>
      </c>
      <c r="F161" s="94">
        <v>30</v>
      </c>
      <c r="G161" s="95">
        <v>2.4700000000000002</v>
      </c>
      <c r="H161" s="95">
        <v>0.31</v>
      </c>
      <c r="I161" s="96">
        <v>17.93</v>
      </c>
      <c r="J161" s="95">
        <v>84.39</v>
      </c>
      <c r="K161" s="94">
        <v>573</v>
      </c>
      <c r="L161" s="41"/>
    </row>
    <row r="162" spans="1:12" ht="1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29">SUM(G158:G164)</f>
        <v>29.27</v>
      </c>
      <c r="H165" s="19">
        <f t="shared" si="29"/>
        <v>23.61</v>
      </c>
      <c r="I165" s="19">
        <f t="shared" si="29"/>
        <v>92.19</v>
      </c>
      <c r="J165" s="19">
        <f t="shared" si="29"/>
        <v>698.32999999999993</v>
      </c>
      <c r="K165" s="25"/>
      <c r="L165" s="19">
        <v>80.180000000000007</v>
      </c>
    </row>
    <row r="166" spans="1:12" ht="15">
      <c r="A166" s="26">
        <f>A158</f>
        <v>2</v>
      </c>
      <c r="B166" s="13"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97" t="s">
        <v>91</v>
      </c>
      <c r="F167" s="208" t="s">
        <v>74</v>
      </c>
      <c r="G167" s="66">
        <v>1.86</v>
      </c>
      <c r="H167" s="66">
        <v>4.53</v>
      </c>
      <c r="I167" s="190">
        <v>11.9</v>
      </c>
      <c r="J167" s="66">
        <v>95.81</v>
      </c>
      <c r="K167" s="98">
        <v>82</v>
      </c>
      <c r="L167" s="41"/>
    </row>
    <row r="168" spans="1:12" ht="15">
      <c r="A168" s="23"/>
      <c r="B168" s="15"/>
      <c r="C168" s="11"/>
      <c r="D168" s="7" t="s">
        <v>28</v>
      </c>
      <c r="E168" s="82" t="s">
        <v>92</v>
      </c>
      <c r="F168" s="209" t="s">
        <v>90</v>
      </c>
      <c r="G168" s="76">
        <v>13.89</v>
      </c>
      <c r="H168" s="76">
        <v>14.75</v>
      </c>
      <c r="I168" s="191">
        <v>14.2</v>
      </c>
      <c r="J168" s="76">
        <v>245.11</v>
      </c>
      <c r="K168" s="92">
        <v>294</v>
      </c>
      <c r="L168" s="41"/>
    </row>
    <row r="169" spans="1:12" ht="15">
      <c r="A169" s="23"/>
      <c r="B169" s="15"/>
      <c r="C169" s="11"/>
      <c r="D169" s="7" t="s">
        <v>29</v>
      </c>
      <c r="E169" s="82" t="s">
        <v>78</v>
      </c>
      <c r="F169" s="210" t="s">
        <v>75</v>
      </c>
      <c r="G169" s="76">
        <v>5.52</v>
      </c>
      <c r="H169" s="76">
        <v>4.5199999999999996</v>
      </c>
      <c r="I169" s="77">
        <v>26.45</v>
      </c>
      <c r="J169" s="76">
        <v>168.56</v>
      </c>
      <c r="K169" s="73">
        <v>203</v>
      </c>
      <c r="L169" s="41"/>
    </row>
    <row r="170" spans="1:12" ht="15">
      <c r="A170" s="23"/>
      <c r="B170" s="15"/>
      <c r="C170" s="11"/>
      <c r="D170" s="7" t="s">
        <v>30</v>
      </c>
      <c r="E170" s="82" t="s">
        <v>53</v>
      </c>
      <c r="F170" s="210" t="s">
        <v>74</v>
      </c>
      <c r="G170" s="76">
        <v>0.15</v>
      </c>
      <c r="H170" s="76">
        <v>2.1999999999999999E-2</v>
      </c>
      <c r="I170" s="191">
        <v>27.76</v>
      </c>
      <c r="J170" s="76">
        <v>111.83799999999999</v>
      </c>
      <c r="K170" s="73">
        <v>349</v>
      </c>
      <c r="L170" s="41"/>
    </row>
    <row r="171" spans="1:12" ht="15">
      <c r="A171" s="23"/>
      <c r="B171" s="15"/>
      <c r="C171" s="11"/>
      <c r="D171" s="7" t="s">
        <v>31</v>
      </c>
      <c r="E171" s="72" t="s">
        <v>42</v>
      </c>
      <c r="F171" s="210" t="s">
        <v>76</v>
      </c>
      <c r="G171" s="76">
        <v>2.4700000000000002</v>
      </c>
      <c r="H171" s="76">
        <v>0.31</v>
      </c>
      <c r="I171" s="77">
        <v>17.93</v>
      </c>
      <c r="J171" s="76">
        <v>84.39</v>
      </c>
      <c r="K171" s="73"/>
      <c r="L171" s="41"/>
    </row>
    <row r="172" spans="1:12" ht="15">
      <c r="A172" s="23"/>
      <c r="B172" s="15"/>
      <c r="C172" s="11"/>
      <c r="D172" s="7" t="s">
        <v>32</v>
      </c>
      <c r="E172" s="93" t="s">
        <v>44</v>
      </c>
      <c r="F172" s="199" t="s">
        <v>76</v>
      </c>
      <c r="G172" s="131">
        <v>2.64</v>
      </c>
      <c r="H172" s="131">
        <v>0.33</v>
      </c>
      <c r="I172" s="131">
        <v>16.98</v>
      </c>
      <c r="J172" s="131">
        <v>81.45</v>
      </c>
      <c r="K172" s="165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/>
      <c r="E175" s="9"/>
      <c r="F175" s="200">
        <f>SUM(F167+F168+F169+F170+F171+F172)</f>
        <v>700</v>
      </c>
      <c r="G175" s="202">
        <f>SUM(G167:G174)</f>
        <v>26.529999999999998</v>
      </c>
      <c r="H175" s="202">
        <f>SUM(H167:H172)</f>
        <v>24.461999999999996</v>
      </c>
      <c r="I175" s="19">
        <f>SUM(I167:I172)</f>
        <v>115.22000000000001</v>
      </c>
      <c r="J175" s="202">
        <f>SUM(J167:J173)</f>
        <v>787.15800000000002</v>
      </c>
      <c r="K175" s="25"/>
      <c r="L175" s="19"/>
    </row>
    <row r="176" spans="1:12" ht="15">
      <c r="A176" s="29">
        <f>A158</f>
        <v>2</v>
      </c>
      <c r="B176" s="30">
        <v>4</v>
      </c>
      <c r="C176" s="217" t="s">
        <v>4</v>
      </c>
      <c r="D176" s="218"/>
      <c r="E176" s="31"/>
      <c r="F176" s="32"/>
      <c r="G176" s="32"/>
      <c r="H176" s="32"/>
      <c r="I176" s="32"/>
      <c r="J176" s="32"/>
      <c r="K176" s="32"/>
      <c r="L176" s="32"/>
    </row>
    <row r="177" spans="1:12" ht="30">
      <c r="A177" s="20">
        <v>2</v>
      </c>
      <c r="B177" s="21">
        <v>5</v>
      </c>
      <c r="C177" s="22" t="s">
        <v>20</v>
      </c>
      <c r="D177" s="5" t="s">
        <v>21</v>
      </c>
      <c r="E177" s="198" t="s">
        <v>66</v>
      </c>
      <c r="F177" s="101">
        <v>290</v>
      </c>
      <c r="G177" s="102">
        <v>19.3</v>
      </c>
      <c r="H177" s="195">
        <v>28.62</v>
      </c>
      <c r="I177" s="102">
        <v>42.75</v>
      </c>
      <c r="J177" s="102">
        <v>505.78</v>
      </c>
      <c r="K177" s="103">
        <v>268</v>
      </c>
      <c r="L177" s="39"/>
    </row>
    <row r="178" spans="1:12" ht="15">
      <c r="A178" s="23"/>
      <c r="B178" s="15"/>
      <c r="C178" s="11"/>
      <c r="D178" s="6"/>
      <c r="E178" s="104"/>
      <c r="F178" s="105"/>
      <c r="G178" s="106"/>
      <c r="H178" s="106"/>
      <c r="I178" s="107"/>
      <c r="J178" s="106"/>
      <c r="K178" s="108"/>
      <c r="L178" s="41"/>
    </row>
    <row r="179" spans="1:12" ht="15">
      <c r="A179" s="23"/>
      <c r="B179" s="15"/>
      <c r="C179" s="11"/>
      <c r="D179" s="7" t="s">
        <v>22</v>
      </c>
      <c r="E179" s="129" t="s">
        <v>43</v>
      </c>
      <c r="F179" s="130">
        <v>215</v>
      </c>
      <c r="G179" s="131">
        <v>0.2</v>
      </c>
      <c r="H179" s="131">
        <v>0.02</v>
      </c>
      <c r="I179" s="132">
        <v>15</v>
      </c>
      <c r="J179" s="131">
        <v>60.98</v>
      </c>
      <c r="K179" s="133">
        <v>376</v>
      </c>
      <c r="L179" s="41"/>
    </row>
    <row r="180" spans="1:12" ht="15">
      <c r="A180" s="23"/>
      <c r="B180" s="15"/>
      <c r="C180" s="11"/>
      <c r="D180" s="7" t="s">
        <v>23</v>
      </c>
      <c r="E180" s="104" t="s">
        <v>42</v>
      </c>
      <c r="F180" s="105">
        <v>30</v>
      </c>
      <c r="G180" s="106">
        <v>2.4700000000000002</v>
      </c>
      <c r="H180" s="106">
        <v>0.31</v>
      </c>
      <c r="I180" s="107">
        <v>17.93</v>
      </c>
      <c r="J180" s="106">
        <v>84.39</v>
      </c>
      <c r="K180" s="108"/>
      <c r="L180" s="41"/>
    </row>
    <row r="181" spans="1:12" ht="15">
      <c r="A181" s="23"/>
      <c r="B181" s="15"/>
      <c r="C181" s="11"/>
      <c r="D181" s="7" t="s">
        <v>24</v>
      </c>
      <c r="E181" s="109"/>
      <c r="F181" s="110"/>
      <c r="G181" s="110"/>
      <c r="H181" s="110"/>
      <c r="I181" s="110"/>
      <c r="J181" s="110"/>
      <c r="K181" s="111"/>
      <c r="L181" s="41"/>
    </row>
    <row r="182" spans="1:12" ht="15">
      <c r="A182" s="23"/>
      <c r="B182" s="15"/>
      <c r="C182" s="11"/>
      <c r="D182" s="6"/>
      <c r="E182" s="109"/>
      <c r="F182" s="110"/>
      <c r="G182" s="110"/>
      <c r="H182" s="110"/>
      <c r="I182" s="110"/>
      <c r="J182" s="110"/>
      <c r="K182" s="111"/>
      <c r="L182" s="41"/>
    </row>
    <row r="183" spans="1:12" ht="15">
      <c r="A183" s="23"/>
      <c r="B183" s="15"/>
      <c r="C183" s="11"/>
      <c r="D183" s="6"/>
      <c r="E183" s="109"/>
      <c r="F183" s="110"/>
      <c r="G183" s="110"/>
      <c r="H183" s="110"/>
      <c r="I183" s="110"/>
      <c r="J183" s="110"/>
      <c r="K183" s="111"/>
      <c r="L183" s="41"/>
    </row>
    <row r="184" spans="1:12" ht="15.75" customHeight="1">
      <c r="A184" s="24"/>
      <c r="B184" s="17"/>
      <c r="C184" s="8"/>
      <c r="D184" s="18" t="s">
        <v>33</v>
      </c>
      <c r="E184" s="112"/>
      <c r="F184" s="113">
        <f>SUM(F177:F183)</f>
        <v>535</v>
      </c>
      <c r="G184" s="113">
        <f t="shared" ref="G184:J184" si="30">SUM(G177:G183)</f>
        <v>21.97</v>
      </c>
      <c r="H184" s="113">
        <f t="shared" si="30"/>
        <v>28.95</v>
      </c>
      <c r="I184" s="113">
        <f t="shared" si="30"/>
        <v>75.680000000000007</v>
      </c>
      <c r="J184" s="113">
        <f t="shared" si="30"/>
        <v>651.15</v>
      </c>
      <c r="K184" s="114"/>
      <c r="L184" s="19">
        <v>80.180000000000007</v>
      </c>
    </row>
    <row r="185" spans="1:12" ht="15">
      <c r="A185" s="26">
        <f>A177</f>
        <v>2</v>
      </c>
      <c r="B185" s="13">
        <v>5</v>
      </c>
      <c r="C185" s="10" t="s">
        <v>25</v>
      </c>
      <c r="D185" s="7" t="s">
        <v>26</v>
      </c>
      <c r="E185" s="109"/>
      <c r="F185" s="110"/>
      <c r="G185" s="110"/>
      <c r="H185" s="110"/>
      <c r="I185" s="110"/>
      <c r="J185" s="110"/>
      <c r="K185" s="111"/>
      <c r="L185" s="41"/>
    </row>
    <row r="186" spans="1:12" ht="15">
      <c r="A186" s="23"/>
      <c r="B186" s="15"/>
      <c r="C186" s="11"/>
      <c r="D186" s="7" t="s">
        <v>27</v>
      </c>
      <c r="E186" s="115" t="s">
        <v>49</v>
      </c>
      <c r="F186" s="212" t="s">
        <v>74</v>
      </c>
      <c r="G186" s="116">
        <v>4.3899999999999997</v>
      </c>
      <c r="H186" s="116">
        <v>7.26</v>
      </c>
      <c r="I186" s="117">
        <v>8.39</v>
      </c>
      <c r="J186" s="116">
        <v>116.46000000000001</v>
      </c>
      <c r="K186" s="118">
        <v>102</v>
      </c>
      <c r="L186" s="41"/>
    </row>
    <row r="187" spans="1:12" ht="15">
      <c r="A187" s="23"/>
      <c r="B187" s="15"/>
      <c r="C187" s="11"/>
      <c r="D187" s="7" t="s">
        <v>28</v>
      </c>
      <c r="E187" s="104" t="s">
        <v>93</v>
      </c>
      <c r="F187" s="213">
        <v>140</v>
      </c>
      <c r="G187" s="99">
        <v>19.75</v>
      </c>
      <c r="H187" s="100">
        <v>12.07</v>
      </c>
      <c r="I187" s="100">
        <v>8.34</v>
      </c>
      <c r="J187" s="106">
        <v>220.99</v>
      </c>
      <c r="K187" s="108">
        <v>229</v>
      </c>
      <c r="L187" s="41"/>
    </row>
    <row r="188" spans="1:12" ht="15">
      <c r="A188" s="23"/>
      <c r="B188" s="15"/>
      <c r="C188" s="11"/>
      <c r="D188" s="7" t="s">
        <v>29</v>
      </c>
      <c r="E188" s="211" t="s">
        <v>57</v>
      </c>
      <c r="F188" s="214" t="s">
        <v>75</v>
      </c>
      <c r="G188" s="120">
        <v>4.6399999999999997</v>
      </c>
      <c r="H188" s="120">
        <v>5.29</v>
      </c>
      <c r="I188" s="121">
        <v>36.67</v>
      </c>
      <c r="J188" s="120">
        <v>212.85000000000002</v>
      </c>
      <c r="K188" s="122">
        <v>305</v>
      </c>
      <c r="L188" s="41"/>
    </row>
    <row r="189" spans="1:12" ht="15">
      <c r="A189" s="23"/>
      <c r="B189" s="15"/>
      <c r="C189" s="11"/>
      <c r="D189" s="7" t="s">
        <v>30</v>
      </c>
      <c r="E189" s="143" t="s">
        <v>53</v>
      </c>
      <c r="F189" s="215" t="s">
        <v>79</v>
      </c>
      <c r="G189" s="140">
        <v>0.14000000000000001</v>
      </c>
      <c r="H189" s="140">
        <v>1.7999999999999999E-2</v>
      </c>
      <c r="I189" s="141">
        <v>24.99</v>
      </c>
      <c r="J189" s="192">
        <v>100.682</v>
      </c>
      <c r="K189" s="142">
        <v>349</v>
      </c>
      <c r="L189" s="41"/>
    </row>
    <row r="190" spans="1:12" ht="15">
      <c r="A190" s="23"/>
      <c r="B190" s="15"/>
      <c r="C190" s="11"/>
      <c r="D190" s="7" t="s">
        <v>31</v>
      </c>
      <c r="E190" s="104" t="s">
        <v>42</v>
      </c>
      <c r="F190" s="216" t="s">
        <v>76</v>
      </c>
      <c r="G190" s="106">
        <v>2.4700000000000002</v>
      </c>
      <c r="H190" s="106">
        <v>0.31</v>
      </c>
      <c r="I190" s="107">
        <v>17.93</v>
      </c>
      <c r="J190" s="106">
        <v>84.39</v>
      </c>
      <c r="K190" s="123"/>
      <c r="L190" s="41"/>
    </row>
    <row r="191" spans="1:12" ht="15">
      <c r="A191" s="23"/>
      <c r="B191" s="15"/>
      <c r="C191" s="11"/>
      <c r="D191" s="7" t="s">
        <v>32</v>
      </c>
      <c r="E191" s="119" t="s">
        <v>44</v>
      </c>
      <c r="F191" s="199" t="s">
        <v>80</v>
      </c>
      <c r="G191" s="131">
        <v>1.76</v>
      </c>
      <c r="H191" s="131">
        <v>0.22</v>
      </c>
      <c r="I191" s="131">
        <v>11.32</v>
      </c>
      <c r="J191" s="131">
        <v>54.3</v>
      </c>
      <c r="K191" s="165"/>
      <c r="L191" s="41"/>
    </row>
    <row r="192" spans="1:12" ht="15">
      <c r="A192" s="23"/>
      <c r="B192" s="15"/>
      <c r="C192" s="11"/>
      <c r="D192" s="6"/>
      <c r="E192" s="109"/>
      <c r="F192" s="110"/>
      <c r="G192" s="110"/>
      <c r="H192" s="110"/>
      <c r="I192" s="110"/>
      <c r="J192" s="110"/>
      <c r="K192" s="111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200">
        <f>SUM(F186+F187+F188+F189+F190+F191)</f>
        <v>720</v>
      </c>
      <c r="G194" s="202">
        <f>SUM(G186:G191)</f>
        <v>33.15</v>
      </c>
      <c r="H194" s="202">
        <f>SUM(H186:H192)</f>
        <v>25.167999999999996</v>
      </c>
      <c r="I194" s="202">
        <f>SUM(I186:I192)</f>
        <v>107.63999999999999</v>
      </c>
      <c r="J194" s="202">
        <f>SUM(J186:J191)</f>
        <v>789.67200000000003</v>
      </c>
      <c r="K194" s="25"/>
      <c r="L194" s="19"/>
    </row>
    <row r="195" spans="1:12" ht="15">
      <c r="A195" s="29">
        <f>A177</f>
        <v>2</v>
      </c>
      <c r="B195" s="30">
        <v>5</v>
      </c>
      <c r="C195" s="217" t="s">
        <v>4</v>
      </c>
      <c r="D195" s="218"/>
      <c r="E195" s="31"/>
      <c r="F195" s="32"/>
      <c r="G195" s="32"/>
      <c r="H195" s="32"/>
      <c r="I195" s="32"/>
      <c r="J195" s="32"/>
      <c r="K195" s="32"/>
      <c r="L195" s="32"/>
    </row>
    <row r="196" spans="1:12">
      <c r="A196" s="27"/>
      <c r="B196" s="28"/>
      <c r="C196" s="219" t="s">
        <v>5</v>
      </c>
      <c r="D196" s="219"/>
      <c r="E196" s="219"/>
      <c r="F196" s="34"/>
      <c r="G196" s="34"/>
      <c r="H196" s="34"/>
      <c r="I196" s="34"/>
      <c r="J196" s="34"/>
      <c r="K196" s="34"/>
      <c r="L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2025-04-04T08:16:45Z</cp:lastPrinted>
  <dcterms:created xsi:type="dcterms:W3CDTF">2022-05-16T14:23:56Z</dcterms:created>
  <dcterms:modified xsi:type="dcterms:W3CDTF">2025-09-04T07:02:56Z</dcterms:modified>
</cp:coreProperties>
</file>